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7414d45cadb979d4/ドキュメント/弓友会/各種審査申込/連合審査/"/>
    </mc:Choice>
  </mc:AlternateContent>
  <xr:revisionPtr revIDLastSave="0" documentId="8_{BB7BB826-61DF-4435-B062-D5B08D6046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施要項 (県外2)" sheetId="1" r:id="rId1"/>
    <sheet name="答案用紙（県外）" sheetId="2" r:id="rId2"/>
    <sheet name="添書 " sheetId="3" r:id="rId3"/>
    <sheet name="受審者一覧" sheetId="4" r:id="rId4"/>
  </sheets>
  <definedNames>
    <definedName name="_xlnm.Print_Area" localSheetId="0">'実施要項 (県外2)'!$A$1:$AJ$48</definedName>
    <definedName name="_xlnm.Print_Area" localSheetId="3">受審者一覧!$A$1:$F$35</definedName>
    <definedName name="_xlnm.Print_Area" localSheetId="2">'添書 '!$B$1:$AG$31</definedName>
    <definedName name="_xlnm.Print_Area" localSheetId="1">'答案用紙（県外）'!$A$1:$E$37</definedName>
    <definedName name="_xlnm.Print_Titles" localSheetId="3">受審者一覧!$15:15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3" l="1"/>
  <c r="P24" i="3" s="1"/>
  <c r="L26" i="4"/>
  <c r="L25" i="4"/>
  <c r="L24" i="4"/>
  <c r="L23" i="4"/>
  <c r="L22" i="4"/>
  <c r="L20" i="4"/>
  <c r="F23" i="3" s="1"/>
  <c r="P23" i="3" s="1"/>
  <c r="L19" i="4"/>
  <c r="F22" i="3" s="1"/>
  <c r="L18" i="4"/>
  <c r="L17" i="4"/>
  <c r="L16" i="4"/>
  <c r="L27" i="4" s="1"/>
  <c r="F25" i="3" l="1"/>
  <c r="P22" i="3"/>
  <c r="P25" i="3" s="1"/>
</calcChain>
</file>

<file path=xl/sharedStrings.xml><?xml version="1.0" encoding="utf-8"?>
<sst xmlns="http://schemas.openxmlformats.org/spreadsheetml/2006/main" count="333" uniqueCount="293">
  <si>
    <t>都　連</t>
  </si>
  <si>
    <t>令和8年度 北信越地区連合審査会【上越】 実施要項</t>
  </si>
  <si>
    <t>1.</t>
  </si>
  <si>
    <t>主　　催</t>
  </si>
  <si>
    <t>公益財団法人 全日本弓道連盟</t>
  </si>
  <si>
    <t>2.</t>
  </si>
  <si>
    <t>主　　管</t>
  </si>
  <si>
    <t>北信越弓道連合会（新潟県弓道連盟）</t>
  </si>
  <si>
    <t>3.</t>
  </si>
  <si>
    <t>期　　日</t>
  </si>
  <si>
    <r>
      <rPr>
        <sz val="11"/>
        <color indexed="8"/>
        <rFont val="BIZ UDP明朝 Medium"/>
        <charset val="128"/>
      </rPr>
      <t>令和8年5月24日（日）　</t>
    </r>
    <r>
      <rPr>
        <sz val="11"/>
        <color indexed="10"/>
        <rFont val="BIZ UDP明朝 Medium"/>
        <charset val="128"/>
      </rPr>
      <t>午前9時開始　（午前8時開場）</t>
    </r>
  </si>
  <si>
    <t>4.</t>
  </si>
  <si>
    <t>会　　場</t>
  </si>
  <si>
    <t>新潟県立武道館弓道場</t>
  </si>
  <si>
    <t>〒943-0176　新潟県上越市戸野目古新田375　（TEL：025-520-8897）</t>
  </si>
  <si>
    <t>（道順）</t>
  </si>
  <si>
    <t>高速利用</t>
  </si>
  <si>
    <t>：北陸自動車道 「上越」ICより車で約6分</t>
  </si>
  <si>
    <t>：上信越道自動車道「上越高田」ICより車で約17分</t>
  </si>
  <si>
    <t>JR信越本線・えちごトキめき鉄道「直江津」駅よりタクシー利用約15分、</t>
  </si>
  <si>
    <t>北陸新幹線・妙高はねうまライン「上越妙高」駅より車利用約15分</t>
  </si>
  <si>
    <t>5.</t>
  </si>
  <si>
    <t>審査種別</t>
  </si>
  <si>
    <t>参段・四段・五段</t>
  </si>
  <si>
    <t>6.</t>
  </si>
  <si>
    <t>受審資格</t>
  </si>
  <si>
    <t>公益財団法人全日本弓道連盟の会員で、現有段位認許日から満5か月以上経過した者</t>
  </si>
  <si>
    <t>7.</t>
  </si>
  <si>
    <t>学科試験</t>
  </si>
  <si>
    <t>・学科試験に代わり、課題のレポート提出とする。</t>
  </si>
  <si>
    <t>・レポートは自筆で、指定様式(Ａ４版)１枚にまとめ、審査申込書とともに提出のこと。</t>
  </si>
  <si>
    <t>・レポートには必ず課題を記入の上、解答すること。</t>
  </si>
  <si>
    <t>・レポートの受審番号・採点欄は空欄のままとして提出のこと。</t>
  </si>
  <si>
    <t>段位</t>
  </si>
  <si>
    <t>学科審査課題　　※答案用紙に課題を記入すること。</t>
  </si>
  <si>
    <t>参段</t>
  </si>
  <si>
    <t>Ａ</t>
  </si>
  <si>
    <t>引分けで注意すべき点について述べなさい。</t>
  </si>
  <si>
    <t>Ｂ</t>
  </si>
  <si>
    <t>日々の弓道で心掛けていることを述べなさい。</t>
  </si>
  <si>
    <t>四段</t>
  </si>
  <si>
    <t>会の構成の留意点について述べなさい。</t>
  </si>
  <si>
    <t>弓道の修練について述べなさい。</t>
  </si>
  <si>
    <t>五段</t>
  </si>
  <si>
    <t>基本体の必要性について述べなさい。</t>
  </si>
  <si>
    <t>指導する時に心掛ける危険防止について述べなさい。</t>
  </si>
  <si>
    <t>8.</t>
  </si>
  <si>
    <t>申込方法</t>
  </si>
  <si>
    <t>所定の審査申込書に、審査料・学科レポートを添えて各地連ごとに一括して申込むこと。</t>
  </si>
  <si>
    <t>締切日：</t>
  </si>
  <si>
    <t>令和８年４月１５日（水）必着</t>
  </si>
  <si>
    <t>※添書・受審者一覧は、Eメール送信もお願いします。</t>
  </si>
  <si>
    <t>メールアドレス：furutama@pj9.so-net.ne.jo</t>
  </si>
  <si>
    <t>申込先:</t>
  </si>
  <si>
    <t>〒144-0047 東京都大田区萩中1-5-21</t>
  </si>
  <si>
    <t>　東京都弓道連盟第二地区 古田健一　宛</t>
  </si>
  <si>
    <r>
      <rPr>
        <sz val="11"/>
        <color indexed="10"/>
        <rFont val="BIZ UDP明朝 Medium"/>
        <charset val="128"/>
      </rPr>
      <t xml:space="preserve">送金先：　　郵便振替口座番号　 </t>
    </r>
    <r>
      <rPr>
        <b/>
        <sz val="11"/>
        <color indexed="10"/>
        <rFont val="BIZ UDP明朝 Medium"/>
        <charset val="128"/>
      </rPr>
      <t>００５５０ー８－４２７７８</t>
    </r>
  </si>
  <si>
    <t>みずほ銀行 羽田支店 普通２０９６０６４</t>
  </si>
  <si>
    <t>名義　古田健一</t>
  </si>
  <si>
    <t>9.</t>
  </si>
  <si>
    <t>注意事項</t>
  </si>
  <si>
    <t>(1)</t>
  </si>
  <si>
    <t>審査申込書はPC入力可ですが、氏名欄は黒のボールペンまたは万年筆で、</t>
  </si>
  <si>
    <t>自筆によって楷書で記載すること。会員IDを必ず記載すること。</t>
  </si>
  <si>
    <t>(2)</t>
  </si>
  <si>
    <t>立射で受審する場合は、審査申込書の受審者連絡欄に赤字で｢立射｣と記載し、</t>
  </si>
  <si>
    <t>地連会長が承認する。</t>
  </si>
  <si>
    <t>(3)</t>
  </si>
  <si>
    <t>審査会における服装は、参段･四段は弓道衣、五段は和服とする。</t>
  </si>
  <si>
    <t>近郊の受審者は、自宅で着替えを済ませることが望ましい。</t>
  </si>
  <si>
    <t>(4)</t>
  </si>
  <si>
    <t>受付可能時間には制限があるので注意すること。指定時間以前の入館はできない。</t>
  </si>
  <si>
    <t>申込締切後、進行表（受付・行射時間）・立順表を各地連会長または事務局宛に連絡する。</t>
  </si>
  <si>
    <t>(5)</t>
  </si>
  <si>
    <t>合格者は後日、各地連会長または事務局を通じて連絡する。</t>
  </si>
  <si>
    <t>(6)</t>
  </si>
  <si>
    <t xml:space="preserve">審査料・登録料 </t>
  </si>
  <si>
    <t>審査料</t>
  </si>
  <si>
    <t>4,100円</t>
  </si>
  <si>
    <t>5,100円</t>
  </si>
  <si>
    <t>6,200円</t>
  </si>
  <si>
    <t>登録料</t>
  </si>
  <si>
    <t>10,300円</t>
  </si>
  <si>
    <t>※合格者の登録料は、各地連で取りまとめ申込み時の口座に振込むこと。</t>
  </si>
  <si>
    <t>※納付期限は合格者通知時に連絡する。未払い者は合格棄権とみなす。</t>
  </si>
  <si>
    <t>(7)</t>
  </si>
  <si>
    <t>審査申込書に記載される個人情報の利用目的について</t>
  </si>
  <si>
    <t>審査申込書の個人情報の取扱いは、公益財団法人全日本弓道連盟に準じる。</t>
  </si>
  <si>
    <t>令和８年度 北信越地区連合審査会【上越】　学科試験答案用紙</t>
  </si>
  <si>
    <t>受審番号</t>
  </si>
  <si>
    <t>※ 解答にあたっては、A4用紙を使用すること。課題を記入すること。自筆で記入すること。</t>
  </si>
  <si>
    <t>所 属 地 連</t>
  </si>
  <si>
    <t>ふりがな</t>
  </si>
  <si>
    <t>採 点</t>
  </si>
  <si>
    <t>段　</t>
  </si>
  <si>
    <t>東京都弓道連盟
第　　地区</t>
  </si>
  <si>
    <t>氏　  名</t>
  </si>
  <si>
    <t>点</t>
  </si>
  <si>
    <t>［Ａ］</t>
  </si>
  <si>
    <t>［Ｂ］</t>
  </si>
  <si>
    <t>令和　８年　　月　　日</t>
  </si>
  <si>
    <t>東京都弓道連盟　御中</t>
  </si>
  <si>
    <t>地区名：</t>
  </si>
  <si>
    <t>東京都弓道連盟第　地区</t>
  </si>
  <si>
    <t>会長名：</t>
  </si>
  <si>
    <t>申込責任者：</t>
  </si>
  <si>
    <t>令和８年度 北信越地区連合審査会【上越】審査申込について</t>
  </si>
  <si>
    <t>標記の件、「審査申込書」及び「受審者一覧」を添えて下記のとおり申込みます。</t>
  </si>
  <si>
    <t>なお、審査料は下記により送金いたしました。</t>
  </si>
  <si>
    <t>記</t>
  </si>
  <si>
    <t>１．送金期日</t>
  </si>
  <si>
    <t>令和</t>
  </si>
  <si>
    <t>年</t>
  </si>
  <si>
    <t>月</t>
  </si>
  <si>
    <t>日</t>
  </si>
  <si>
    <t>（</t>
  </si>
  <si>
    <t>）</t>
  </si>
  <si>
    <t xml:space="preserve">２．送金方法     </t>
  </si>
  <si>
    <t>口座名義　  古田健一</t>
  </si>
  <si>
    <t>３．審査料明細</t>
  </si>
  <si>
    <t>※受審者数は受審者一覧にリンクしています。各合計欄は自動計算されます</t>
  </si>
  <si>
    <t>受審者数(a)</t>
  </si>
  <si>
    <t>審査料(b)</t>
  </si>
  <si>
    <t>小計(a)×(b)</t>
  </si>
  <si>
    <t>備考</t>
  </si>
  <si>
    <t>名</t>
  </si>
  <si>
    <t>円</t>
  </si>
  <si>
    <t>合計</t>
  </si>
  <si>
    <t>―</t>
  </si>
  <si>
    <t>４．認許状の送付先</t>
  </si>
  <si>
    <t>〒</t>
  </si>
  <si>
    <t>-</t>
  </si>
  <si>
    <t>住所</t>
  </si>
  <si>
    <t>氏名</t>
  </si>
  <si>
    <t>電話番号</t>
  </si>
  <si>
    <t>令和８年度 北信越地区連合審査会【上越】 受審者一覧</t>
  </si>
  <si>
    <t>申込締切 ：</t>
  </si>
  <si>
    <t>※郵送 および Ｅメール送信をお願いします。</t>
  </si>
  <si>
    <t>期　　日：</t>
  </si>
  <si>
    <t>令和８年５月２４日（日）</t>
  </si>
  <si>
    <t>会　　場：</t>
  </si>
  <si>
    <t>【入力例】</t>
  </si>
  <si>
    <t>ID番号入力は半角数字</t>
  </si>
  <si>
    <t>№</t>
  </si>
  <si>
    <t>種別</t>
  </si>
  <si>
    <t>ＩＤ番号</t>
  </si>
  <si>
    <t>連絡事項（立射等）</t>
  </si>
  <si>
    <t>※黄色の欄を、記入ください。</t>
  </si>
  <si>
    <t>1</t>
  </si>
  <si>
    <t>1234567</t>
  </si>
  <si>
    <t>弓道</t>
  </si>
  <si>
    <t>太郎</t>
  </si>
  <si>
    <t>立射</t>
  </si>
  <si>
    <t>受審者数</t>
  </si>
  <si>
    <t>無指定</t>
  </si>
  <si>
    <t>2</t>
  </si>
  <si>
    <t>初段</t>
  </si>
  <si>
    <t>3</t>
  </si>
  <si>
    <t>弐段</t>
  </si>
  <si>
    <t>4</t>
  </si>
  <si>
    <t>5</t>
  </si>
  <si>
    <t>6</t>
  </si>
  <si>
    <t>7</t>
  </si>
  <si>
    <t>錬士</t>
  </si>
  <si>
    <t>8</t>
  </si>
  <si>
    <t>六段</t>
  </si>
  <si>
    <t>9</t>
  </si>
  <si>
    <t>教士</t>
  </si>
  <si>
    <t>10</t>
  </si>
  <si>
    <t>七段</t>
  </si>
  <si>
    <t>11</t>
  </si>
  <si>
    <t>八段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</si>
  <si>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</si>
  <si>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</si>
  <si>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</si>
  <si>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</si>
  <si>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</si>
  <si>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</si>
  <si>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</si>
  <si>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</si>
  <si>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</si>
  <si>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←20名以上の場合は、印刷範囲を拡げてください。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</si>
  <si>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</si>
  <si>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</si>
  <si>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</si>
  <si>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</si>
  <si>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</si>
  <si>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</si>
  <si>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</si>
  <si>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</si>
  <si>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</si>
  <si>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</si>
  <si>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</si>
  <si>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</si>
  <si>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</si>
  <si>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</si>
  <si>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</si>
  <si>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</si>
  <si>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</si>
  <si>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</si>
  <si>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</si>
  <si>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</si>
  <si>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</si>
  <si>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</si>
  <si>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</si>
  <si>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</si>
  <si>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</si>
  <si>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</si>
  <si>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</si>
  <si>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</si>
  <si>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</si>
  <si>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</si>
  <si>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</si>
  <si>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</si>
  <si>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</si>
  <si>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</si>
  <si>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</si>
  <si>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</si>
  <si>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</si>
  <si>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</si>
  <si>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</si>
  <si>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</si>
  <si>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</si>
  <si>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</si>
  <si>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</si>
  <si>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</si>
  <si>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</si>
  <si>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</si>
  <si>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</si>
  <si>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</si>
  <si>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</si>
  <si>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</si>
  <si>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</si>
  <si>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</si>
  <si>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</si>
  <si>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</si>
  <si>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</si>
  <si>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</si>
  <si>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</si>
  <si>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</si>
  <si>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</si>
  <si>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</si>
  <si>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</si>
  <si>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</si>
  <si>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</si>
  <si>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</si>
  <si>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</si>
  <si>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</si>
  <si>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</si>
  <si>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</si>
  <si>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</si>
  <si>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</si>
  <si>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</si>
  <si>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</si>
  <si>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</si>
  <si>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</si>
  <si>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</si>
  <si>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</si>
  <si>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</si>
  <si>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</si>
  <si>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</si>
  <si>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</si>
  <si>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</si>
  <si>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</si>
  <si>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</si>
  <si>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</si>
  <si>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</si>
  <si>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</si>
  <si>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</si>
  <si>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</si>
  <si>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</si>
  <si>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</si>
  <si>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</si>
  <si>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</si>
  <si>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</si>
  <si>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</si>
  <si>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</si>
  <si>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</si>
  <si>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</si>
  <si>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</si>
  <si>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</si>
  <si>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</si>
  <si>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</si>
  <si>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</si>
  <si>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</si>
  <si>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</si>
  <si>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</si>
  <si>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</si>
  <si>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</si>
  <si>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</si>
  <si>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</si>
  <si>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</si>
  <si>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支部締切：４/７</t>
    <rPh sb="0" eb="2">
      <t>シブ</t>
    </rPh>
    <rPh sb="2" eb="4">
      <t>シメキリ</t>
    </rPh>
    <phoneticPr fontId="4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</si>
</sst>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9" formatCode="#,##0_);[Red]\(#,##0\)"/>
    <numFmt numFmtId="180" formatCode="###"/>
    <numFmt numFmtId="181" formatCode="#,###&quot;円&quot;"/>
    <numFmt numFmtId="182" formatCode="#,###"/>
  </numFmts>
  <fonts count="48" x14ac:knownFonts="1">
    <font>
      <sz val="11"/>
      <color indexed="8"/>
      <name val="游ゴシック"/>
      <charset val="128"/>
    </font>
    <font>
      <sz val="11"/>
      <name val="游ゴシック"/>
      <charset val="128"/>
    </font>
    <font>
      <sz val="14"/>
      <name val="游ゴシック"/>
      <charset val="128"/>
    </font>
    <font>
      <sz val="14"/>
      <color indexed="8"/>
      <name val="游ゴシック"/>
      <charset val="128"/>
    </font>
    <font>
      <b/>
      <sz val="14"/>
      <color indexed="8"/>
      <name val="游ゴシック"/>
      <charset val="128"/>
    </font>
    <font>
      <b/>
      <sz val="11"/>
      <color indexed="10"/>
      <name val="游ゴシック"/>
      <charset val="128"/>
    </font>
    <font>
      <b/>
      <sz val="14"/>
      <color indexed="10"/>
      <name val="游ゴシック"/>
      <charset val="128"/>
    </font>
    <font>
      <sz val="12"/>
      <color indexed="10"/>
      <name val="游ゴシック"/>
      <charset val="128"/>
    </font>
    <font>
      <sz val="12"/>
      <name val="游ゴシック"/>
      <charset val="128"/>
    </font>
    <font>
      <sz val="11"/>
      <color indexed="14"/>
      <name val="游ゴシック"/>
      <charset val="128"/>
    </font>
    <font>
      <sz val="11"/>
      <color indexed="10"/>
      <name val="游ゴシック"/>
      <charset val="128"/>
    </font>
    <font>
      <sz val="26"/>
      <color indexed="13"/>
      <name val="游ゴシック"/>
      <charset val="128"/>
    </font>
    <font>
      <b/>
      <sz val="10"/>
      <name val="游ゴシック"/>
      <charset val="128"/>
    </font>
    <font>
      <sz val="10"/>
      <color indexed="8"/>
      <name val="游ゴシック"/>
      <charset val="128"/>
    </font>
    <font>
      <sz val="10"/>
      <name val="游ゴシック"/>
      <charset val="128"/>
    </font>
    <font>
      <sz val="10"/>
      <name val="ＭＳ 明朝"/>
      <charset val="128"/>
    </font>
    <font>
      <sz val="12"/>
      <name val="ＭＳ 明朝"/>
      <charset val="128"/>
    </font>
    <font>
      <sz val="12"/>
      <name val="ＭＳ Ｐ明朝"/>
      <charset val="128"/>
    </font>
    <font>
      <sz val="14"/>
      <name val="ＭＳ 明朝"/>
      <charset val="128"/>
    </font>
    <font>
      <b/>
      <sz val="14"/>
      <name val="ＭＳ 明朝"/>
      <charset val="128"/>
    </font>
    <font>
      <b/>
      <sz val="10"/>
      <name val="ＭＳ 明朝"/>
      <charset val="128"/>
    </font>
    <font>
      <sz val="14"/>
      <name val="ＭＳ Ｐゴシック"/>
      <charset val="128"/>
    </font>
    <font>
      <sz val="48"/>
      <name val="ＭＳ 明朝"/>
      <charset val="128"/>
    </font>
    <font>
      <b/>
      <sz val="14"/>
      <name val="ＭＳ Ｐ明朝"/>
      <charset val="128"/>
    </font>
    <font>
      <b/>
      <sz val="12"/>
      <name val="ＭＳ Ｐ明朝"/>
      <charset val="128"/>
    </font>
    <font>
      <sz val="12"/>
      <color indexed="10"/>
      <name val="ＭＳ 明朝"/>
      <charset val="128"/>
    </font>
    <font>
      <u/>
      <sz val="11"/>
      <color indexed="30"/>
      <name val="ＭＳ Ｐゴシック"/>
      <charset val="128"/>
    </font>
    <font>
      <sz val="9"/>
      <name val="ＭＳ 明朝"/>
      <charset val="128"/>
    </font>
    <font>
      <sz val="11"/>
      <color indexed="8"/>
      <name val="ＭＳ Ｐ明朝"/>
      <charset val="128"/>
    </font>
    <font>
      <sz val="11"/>
      <color indexed="8"/>
      <name val="ＭＳ 明朝"/>
      <charset val="128"/>
    </font>
    <font>
      <sz val="14"/>
      <color indexed="8"/>
      <name val="ＭＳ Ｐ明朝"/>
      <charset val="128"/>
    </font>
    <font>
      <sz val="10"/>
      <color indexed="10"/>
      <name val="ＭＳ Ｐ明朝"/>
      <charset val="128"/>
    </font>
    <font>
      <sz val="10"/>
      <color indexed="8"/>
      <name val="ＭＳ Ｐ明朝"/>
      <charset val="128"/>
    </font>
    <font>
      <sz val="12"/>
      <color indexed="8"/>
      <name val="ＭＳ 明朝"/>
      <charset val="128"/>
    </font>
    <font>
      <sz val="11"/>
      <color indexed="10"/>
      <name val="BIZ UD明朝 Medium"/>
      <charset val="128"/>
    </font>
    <font>
      <sz val="11"/>
      <color indexed="8"/>
      <name val="BIZ UD明朝 Medium"/>
      <charset val="128"/>
    </font>
    <font>
      <b/>
      <sz val="14"/>
      <color indexed="8"/>
      <name val="BIZ UDP明朝 Medium"/>
      <charset val="128"/>
    </font>
    <font>
      <sz val="11"/>
      <color indexed="8"/>
      <name val="BIZ UDP明朝 Medium"/>
      <charset val="128"/>
    </font>
    <font>
      <sz val="11"/>
      <color indexed="10"/>
      <name val="BIZ UDP明朝 Medium"/>
      <charset val="128"/>
    </font>
    <font>
      <sz val="11"/>
      <name val="BIZ UDP明朝 Medium"/>
      <charset val="128"/>
    </font>
    <font>
      <b/>
      <sz val="11"/>
      <color indexed="10"/>
      <name val="BIZ UDP明朝 Medium"/>
      <charset val="128"/>
    </font>
    <font>
      <sz val="11"/>
      <color indexed="30"/>
      <name val="BIZ UDP明朝 Medium"/>
      <charset val="128"/>
    </font>
    <font>
      <sz val="14"/>
      <color indexed="8"/>
      <name val="BIZ UDP明朝 Medium"/>
      <charset val="128"/>
    </font>
    <font>
      <sz val="11"/>
      <color indexed="13"/>
      <name val="BIZ UD明朝 Medium"/>
      <charset val="128"/>
    </font>
    <font>
      <sz val="11"/>
      <name val="ＭＳ Ｐゴシック"/>
      <charset val="128"/>
    </font>
    <font>
      <sz val="11"/>
      <color indexed="8"/>
      <name val="游ゴシック"/>
      <charset val="128"/>
    </font>
    <font>
      <sz val="6"/>
      <name val="游ゴシック"/>
      <family val="3"/>
      <charset val="128"/>
    </font>
    <font>
      <sz val="16"/>
      <color rgb="FFFF000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6">
    <xf numFmtId="0" fontId="0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45" fillId="0" borderId="0">
      <alignment vertical="center"/>
    </xf>
    <xf numFmtId="0" fontId="45" fillId="0" borderId="0">
      <alignment vertical="center"/>
    </xf>
  </cellStyleXfs>
  <cellXfs count="201">
    <xf numFmtId="0" fontId="0" fillId="0" borderId="0" xfId="0">
      <alignment vertical="center"/>
    </xf>
    <xf numFmtId="0" fontId="1" fillId="0" borderId="0" xfId="2" applyFont="1" applyAlignment="1">
      <alignment horizontal="center" vertical="center"/>
    </xf>
    <xf numFmtId="49" fontId="1" fillId="0" borderId="0" xfId="2" applyNumberFormat="1" applyFont="1" applyAlignment="1">
      <alignment horizontal="center" vertical="center"/>
    </xf>
    <xf numFmtId="0" fontId="1" fillId="0" borderId="0" xfId="2" applyFont="1" applyAlignment="1">
      <alignment horizontal="left" vertical="center" indent="1"/>
    </xf>
    <xf numFmtId="0" fontId="1" fillId="0" borderId="0" xfId="2" applyFont="1">
      <alignment vertical="center"/>
    </xf>
    <xf numFmtId="0" fontId="1" fillId="0" borderId="0" xfId="4" applyFont="1" applyAlignment="1">
      <alignment horizontal="center" vertical="center"/>
    </xf>
    <xf numFmtId="0" fontId="1" fillId="0" borderId="0" xfId="4" applyFont="1">
      <alignment vertical="center"/>
    </xf>
    <xf numFmtId="0" fontId="1" fillId="0" borderId="0" xfId="4" applyFont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5" fillId="0" borderId="1" xfId="2" applyFont="1" applyBorder="1" applyAlignment="1">
      <alignment vertical="center" shrinkToFit="1"/>
    </xf>
    <xf numFmtId="0" fontId="6" fillId="0" borderId="1" xfId="2" applyFont="1" applyBorder="1">
      <alignment vertical="center"/>
    </xf>
    <xf numFmtId="0" fontId="6" fillId="0" borderId="0" xfId="2" applyFont="1">
      <alignment vertical="center"/>
    </xf>
    <xf numFmtId="0" fontId="7" fillId="0" borderId="0" xfId="2" applyFont="1" applyAlignment="1">
      <alignment horizontal="left" vertical="center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right" vertical="center"/>
    </xf>
    <xf numFmtId="0" fontId="1" fillId="0" borderId="1" xfId="4" applyFont="1" applyBorder="1">
      <alignment vertical="center"/>
    </xf>
    <xf numFmtId="0" fontId="2" fillId="0" borderId="2" xfId="2" applyFont="1" applyBorder="1">
      <alignment vertical="center"/>
    </xf>
    <xf numFmtId="0" fontId="1" fillId="0" borderId="2" xfId="4" applyFont="1" applyBorder="1" applyAlignment="1">
      <alignment horizontal="right" vertical="center"/>
    </xf>
    <xf numFmtId="0" fontId="1" fillId="0" borderId="2" xfId="4" applyFont="1" applyBorder="1">
      <alignment vertical="center"/>
    </xf>
    <xf numFmtId="49" fontId="9" fillId="0" borderId="0" xfId="4" applyNumberFormat="1" applyFont="1" applyAlignment="1">
      <alignment horizontal="left"/>
    </xf>
    <xf numFmtId="0" fontId="1" fillId="0" borderId="0" xfId="4" applyFont="1" applyAlignment="1">
      <alignment horizontal="left" vertical="center" indent="1"/>
    </xf>
    <xf numFmtId="0" fontId="1" fillId="0" borderId="3" xfId="2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 shrinkToFit="1"/>
    </xf>
    <xf numFmtId="49" fontId="1" fillId="0" borderId="4" xfId="2" applyNumberFormat="1" applyFont="1" applyBorder="1" applyAlignment="1">
      <alignment horizontal="left" vertical="center" indent="1"/>
    </xf>
    <xf numFmtId="49" fontId="1" fillId="0" borderId="5" xfId="2" applyNumberFormat="1" applyFont="1" applyBorder="1" applyAlignment="1">
      <alignment horizontal="left" vertical="center" indent="1"/>
    </xf>
    <xf numFmtId="0" fontId="10" fillId="0" borderId="3" xfId="2" applyFont="1" applyBorder="1" applyAlignment="1">
      <alignment horizontal="left" vertical="center" shrinkToFit="1"/>
    </xf>
    <xf numFmtId="49" fontId="1" fillId="0" borderId="0" xfId="2" applyNumberFormat="1" applyFont="1" applyAlignment="1">
      <alignment horizontal="left" vertical="center" indent="1"/>
    </xf>
    <xf numFmtId="49" fontId="8" fillId="0" borderId="3" xfId="2" applyNumberFormat="1" applyFont="1" applyBorder="1" applyAlignment="1">
      <alignment horizontal="center" vertical="center"/>
    </xf>
    <xf numFmtId="49" fontId="8" fillId="0" borderId="4" xfId="2" applyNumberFormat="1" applyFont="1" applyBorder="1" applyAlignment="1">
      <alignment horizontal="left" vertical="center" indent="1"/>
    </xf>
    <xf numFmtId="49" fontId="8" fillId="0" borderId="5" xfId="2" applyNumberFormat="1" applyFont="1" applyBorder="1" applyAlignment="1">
      <alignment horizontal="left" vertical="center" indent="1"/>
    </xf>
    <xf numFmtId="0" fontId="1" fillId="0" borderId="3" xfId="2" applyFont="1" applyBorder="1" applyAlignment="1">
      <alignment horizontal="left" vertical="center"/>
    </xf>
    <xf numFmtId="0" fontId="8" fillId="0" borderId="4" xfId="2" applyFont="1" applyBorder="1" applyAlignment="1">
      <alignment horizontal="left" vertical="center" indent="1"/>
    </xf>
    <xf numFmtId="0" fontId="8" fillId="0" borderId="5" xfId="2" applyFont="1" applyBorder="1" applyAlignment="1">
      <alignment horizontal="left" vertical="center" indent="1"/>
    </xf>
    <xf numFmtId="0" fontId="11" fillId="0" borderId="0" xfId="2" applyFont="1">
      <alignment vertical="center"/>
    </xf>
    <xf numFmtId="0" fontId="12" fillId="0" borderId="3" xfId="4" applyFont="1" applyBorder="1">
      <alignment vertical="center"/>
    </xf>
    <xf numFmtId="0" fontId="1" fillId="0" borderId="3" xfId="4" applyFont="1" applyBorder="1">
      <alignment vertical="center"/>
    </xf>
    <xf numFmtId="0" fontId="13" fillId="0" borderId="4" xfId="2" applyFont="1" applyBorder="1" applyAlignment="1">
      <alignment horizontal="center" vertical="center"/>
    </xf>
    <xf numFmtId="0" fontId="14" fillId="0" borderId="3" xfId="4" applyFont="1" applyBorder="1">
      <alignment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16" fillId="0" borderId="0" xfId="2" applyFont="1" applyAlignment="1">
      <alignment horizontal="left" vertical="center"/>
    </xf>
    <xf numFmtId="181" fontId="16" fillId="0" borderId="0" xfId="2" applyNumberFormat="1" applyFont="1" applyAlignment="1">
      <alignment horizontal="right" vertical="center"/>
    </xf>
    <xf numFmtId="0" fontId="15" fillId="0" borderId="0" xfId="2" applyFont="1" applyAlignment="1">
      <alignment horizontal="left" vertical="center"/>
    </xf>
    <xf numFmtId="179" fontId="16" fillId="0" borderId="0" xfId="2" applyNumberFormat="1" applyFont="1" applyAlignment="1">
      <alignment horizontal="right" vertical="center"/>
    </xf>
    <xf numFmtId="3" fontId="15" fillId="0" borderId="0" xfId="2" applyNumberFormat="1" applyFont="1">
      <alignment vertical="center"/>
    </xf>
    <xf numFmtId="0" fontId="18" fillId="0" borderId="0" xfId="2" applyFont="1">
      <alignment vertical="center"/>
    </xf>
    <xf numFmtId="0" fontId="19" fillId="0" borderId="0" xfId="2" applyFont="1">
      <alignment vertical="center"/>
    </xf>
    <xf numFmtId="181" fontId="16" fillId="0" borderId="0" xfId="2" applyNumberFormat="1" applyFont="1">
      <alignment vertical="center"/>
    </xf>
    <xf numFmtId="179" fontId="16" fillId="0" borderId="0" xfId="2" applyNumberFormat="1" applyFont="1" applyAlignment="1">
      <alignment horizontal="center" vertical="center"/>
    </xf>
    <xf numFmtId="0" fontId="16" fillId="0" borderId="5" xfId="2" applyFont="1" applyBorder="1" applyAlignment="1">
      <alignment horizontal="left" vertical="center"/>
    </xf>
    <xf numFmtId="0" fontId="16" fillId="0" borderId="10" xfId="2" applyFont="1" applyBorder="1" applyAlignment="1">
      <alignment horizontal="left" vertical="center"/>
    </xf>
    <xf numFmtId="0" fontId="16" fillId="0" borderId="14" xfId="2" applyFont="1" applyBorder="1" applyAlignment="1">
      <alignment horizontal="left" vertical="center"/>
    </xf>
    <xf numFmtId="179" fontId="15" fillId="0" borderId="0" xfId="2" applyNumberFormat="1" applyFont="1">
      <alignment vertical="center"/>
    </xf>
    <xf numFmtId="0" fontId="20" fillId="0" borderId="0" xfId="2" applyFont="1">
      <alignment vertical="center"/>
    </xf>
    <xf numFmtId="49" fontId="21" fillId="0" borderId="0" xfId="2" applyNumberFormat="1" applyFont="1" applyAlignment="1">
      <alignment horizontal="center" vertical="center"/>
    </xf>
    <xf numFmtId="0" fontId="22" fillId="0" borderId="0" xfId="2" applyFont="1">
      <alignment vertical="center"/>
    </xf>
    <xf numFmtId="0" fontId="16" fillId="0" borderId="0" xfId="2" applyFont="1" applyAlignment="1">
      <alignment horizontal="right" vertical="center"/>
    </xf>
    <xf numFmtId="0" fontId="23" fillId="0" borderId="0" xfId="2" applyFont="1">
      <alignment vertical="center"/>
    </xf>
    <xf numFmtId="0" fontId="16" fillId="0" borderId="5" xfId="2" applyFont="1" applyBorder="1">
      <alignment vertical="center"/>
    </xf>
    <xf numFmtId="0" fontId="16" fillId="0" borderId="10" xfId="2" applyFont="1" applyBorder="1">
      <alignment vertical="center"/>
    </xf>
    <xf numFmtId="0" fontId="16" fillId="0" borderId="18" xfId="2" applyFont="1" applyBorder="1">
      <alignment vertical="center"/>
    </xf>
    <xf numFmtId="0" fontId="23" fillId="0" borderId="0" xfId="2" applyFont="1" applyAlignment="1">
      <alignment horizontal="center" vertical="center"/>
    </xf>
    <xf numFmtId="0" fontId="24" fillId="0" borderId="0" xfId="2" applyFont="1">
      <alignment vertical="center"/>
    </xf>
    <xf numFmtId="0" fontId="25" fillId="0" borderId="0" xfId="2" applyFont="1">
      <alignment vertical="center"/>
    </xf>
    <xf numFmtId="0" fontId="26" fillId="0" borderId="0" xfId="3" applyAlignment="1" applyProtection="1">
      <alignment vertical="center"/>
    </xf>
    <xf numFmtId="0" fontId="27" fillId="0" borderId="0" xfId="2" applyFont="1" applyAlignment="1"/>
    <xf numFmtId="0" fontId="28" fillId="0" borderId="0" xfId="1" applyFont="1">
      <alignment vertical="center"/>
    </xf>
    <xf numFmtId="0" fontId="29" fillId="0" borderId="0" xfId="1" applyFont="1">
      <alignment vertical="center"/>
    </xf>
    <xf numFmtId="0" fontId="28" fillId="0" borderId="19" xfId="1" applyFont="1" applyBorder="1" applyAlignment="1">
      <alignment horizontal="center" vertical="center"/>
    </xf>
    <xf numFmtId="0" fontId="31" fillId="0" borderId="0" xfId="1" applyFont="1" applyAlignment="1"/>
    <xf numFmtId="0" fontId="29" fillId="0" borderId="20" xfId="1" applyFont="1" applyBorder="1">
      <alignment vertical="center"/>
    </xf>
    <xf numFmtId="0" fontId="28" fillId="0" borderId="21" xfId="1" applyFont="1" applyBorder="1" applyAlignment="1">
      <alignment horizontal="center" vertical="center"/>
    </xf>
    <xf numFmtId="0" fontId="28" fillId="0" borderId="21" xfId="1" applyFont="1" applyBorder="1" applyAlignment="1">
      <alignment horizontal="center" vertical="center" shrinkToFit="1"/>
    </xf>
    <xf numFmtId="0" fontId="32" fillId="0" borderId="22" xfId="1" applyFont="1" applyBorder="1" applyAlignment="1">
      <alignment horizontal="center" vertical="center"/>
    </xf>
    <xf numFmtId="0" fontId="29" fillId="0" borderId="23" xfId="1" applyFont="1" applyBorder="1">
      <alignment vertical="center"/>
    </xf>
    <xf numFmtId="0" fontId="28" fillId="0" borderId="24" xfId="1" applyFont="1" applyBorder="1" applyAlignment="1">
      <alignment horizontal="center" vertical="center"/>
    </xf>
    <xf numFmtId="0" fontId="28" fillId="0" borderId="11" xfId="1" applyFont="1" applyBorder="1" applyAlignment="1">
      <alignment horizontal="right" vertical="center"/>
    </xf>
    <xf numFmtId="0" fontId="28" fillId="0" borderId="11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center" vertical="center"/>
    </xf>
    <xf numFmtId="0" fontId="29" fillId="0" borderId="25" xfId="1" applyFont="1" applyBorder="1">
      <alignment vertical="center"/>
    </xf>
    <xf numFmtId="0" fontId="32" fillId="0" borderId="26" xfId="1" applyFont="1" applyBorder="1" applyAlignment="1">
      <alignment horizontal="right"/>
    </xf>
    <xf numFmtId="49" fontId="34" fillId="0" borderId="0" xfId="5" applyNumberFormat="1" applyFont="1">
      <alignment vertical="center"/>
    </xf>
    <xf numFmtId="49" fontId="35" fillId="0" borderId="0" xfId="5" applyNumberFormat="1" applyFont="1">
      <alignment vertical="center"/>
    </xf>
    <xf numFmtId="0" fontId="35" fillId="0" borderId="0" xfId="0" applyFont="1">
      <alignment vertical="center"/>
    </xf>
    <xf numFmtId="49" fontId="37" fillId="0" borderId="0" xfId="5" applyNumberFormat="1" applyFont="1">
      <alignment vertical="center"/>
    </xf>
    <xf numFmtId="0" fontId="37" fillId="0" borderId="0" xfId="0" applyFont="1">
      <alignment vertical="center"/>
    </xf>
    <xf numFmtId="49" fontId="37" fillId="0" borderId="0" xfId="5" applyNumberFormat="1" applyFont="1" applyAlignment="1">
      <alignment horizontal="left" vertical="center"/>
    </xf>
    <xf numFmtId="49" fontId="38" fillId="0" borderId="0" xfId="5" applyNumberFormat="1" applyFont="1" applyAlignment="1">
      <alignment horizontal="left" vertical="center"/>
    </xf>
    <xf numFmtId="49" fontId="38" fillId="0" borderId="0" xfId="5" applyNumberFormat="1" applyFont="1">
      <alignment vertical="center"/>
    </xf>
    <xf numFmtId="49" fontId="37" fillId="0" borderId="0" xfId="5" applyNumberFormat="1" applyFont="1" applyAlignment="1">
      <alignment horizontal="center" vertical="center"/>
    </xf>
    <xf numFmtId="49" fontId="39" fillId="0" borderId="0" xfId="5" applyNumberFormat="1" applyFont="1">
      <alignment vertical="center"/>
    </xf>
    <xf numFmtId="49" fontId="37" fillId="0" borderId="0" xfId="5" applyNumberFormat="1" applyFont="1" applyAlignment="1">
      <alignment horizontal="right" vertical="center"/>
    </xf>
    <xf numFmtId="49" fontId="40" fillId="0" borderId="0" xfId="5" applyNumberFormat="1" applyFont="1">
      <alignment vertical="center"/>
    </xf>
    <xf numFmtId="0" fontId="38" fillId="0" borderId="0" xfId="0" applyFont="1">
      <alignment vertical="center"/>
    </xf>
    <xf numFmtId="49" fontId="41" fillId="0" borderId="0" xfId="5" applyNumberFormat="1" applyFont="1">
      <alignment vertical="center"/>
    </xf>
    <xf numFmtId="49" fontId="38" fillId="0" borderId="0" xfId="5" applyNumberFormat="1" applyFont="1" applyAlignment="1">
      <alignment horizontal="right" vertical="center"/>
    </xf>
    <xf numFmtId="49" fontId="36" fillId="0" borderId="0" xfId="5" applyNumberFormat="1" applyFont="1">
      <alignment vertical="center"/>
    </xf>
    <xf numFmtId="49" fontId="42" fillId="0" borderId="0" xfId="5" applyNumberFormat="1" applyFont="1">
      <alignment vertical="center"/>
    </xf>
    <xf numFmtId="49" fontId="37" fillId="0" borderId="39" xfId="5" applyNumberFormat="1" applyFont="1" applyBorder="1">
      <alignment vertical="center"/>
    </xf>
    <xf numFmtId="49" fontId="37" fillId="0" borderId="39" xfId="5" applyNumberFormat="1" applyFont="1" applyBorder="1" applyAlignment="1">
      <alignment vertical="center" shrinkToFit="1"/>
    </xf>
    <xf numFmtId="49" fontId="43" fillId="0" borderId="0" xfId="5" applyNumberFormat="1" applyFont="1">
      <alignment vertical="center"/>
    </xf>
    <xf numFmtId="0" fontId="6" fillId="0" borderId="1" xfId="2" quotePrefix="1" applyFont="1" applyBorder="1">
      <alignment vertical="center"/>
    </xf>
    <xf numFmtId="0" fontId="7" fillId="0" borderId="0" xfId="2" quotePrefix="1" applyFont="1" applyAlignment="1">
      <alignment horizontal="left" vertical="center"/>
    </xf>
    <xf numFmtId="49" fontId="8" fillId="0" borderId="1" xfId="2" quotePrefix="1" applyNumberFormat="1" applyFont="1" applyBorder="1">
      <alignment vertical="center"/>
    </xf>
    <xf numFmtId="0" fontId="2" fillId="0" borderId="1" xfId="2" quotePrefix="1" applyFont="1" applyBorder="1">
      <alignment vertical="center"/>
    </xf>
    <xf numFmtId="0" fontId="2" fillId="0" borderId="0" xfId="2" applyFont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1" fillId="0" borderId="0" xfId="4" applyFont="1" applyAlignment="1">
      <alignment horizontal="left" vertical="center"/>
    </xf>
    <xf numFmtId="0" fontId="1" fillId="0" borderId="3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49" fontId="35" fillId="0" borderId="4" xfId="5" applyNumberFormat="1" applyFont="1" applyBorder="1" applyAlignment="1">
      <alignment horizontal="center" vertical="center"/>
    </xf>
    <xf numFmtId="49" fontId="35" fillId="0" borderId="7" xfId="5" applyNumberFormat="1" applyFont="1" applyBorder="1" applyAlignment="1">
      <alignment horizontal="center" vertical="center"/>
    </xf>
    <xf numFmtId="49" fontId="35" fillId="0" borderId="5" xfId="5" applyNumberFormat="1" applyFont="1" applyBorder="1" applyAlignment="1">
      <alignment horizontal="center" vertical="center"/>
    </xf>
    <xf numFmtId="49" fontId="36" fillId="0" borderId="0" xfId="5" applyNumberFormat="1" applyFont="1" applyAlignment="1">
      <alignment horizontal="center" vertical="center"/>
    </xf>
    <xf numFmtId="49" fontId="37" fillId="0" borderId="4" xfId="5" applyNumberFormat="1" applyFont="1" applyBorder="1" applyAlignment="1">
      <alignment horizontal="center" vertical="center"/>
    </xf>
    <xf numFmtId="49" fontId="37" fillId="0" borderId="7" xfId="5" applyNumberFormat="1" applyFont="1" applyBorder="1" applyAlignment="1">
      <alignment horizontal="center" vertical="center"/>
    </xf>
    <xf numFmtId="49" fontId="37" fillId="0" borderId="5" xfId="5" applyNumberFormat="1" applyFont="1" applyBorder="1" applyAlignment="1">
      <alignment horizontal="center" vertical="center"/>
    </xf>
    <xf numFmtId="49" fontId="37" fillId="0" borderId="22" xfId="5" applyNumberFormat="1" applyFont="1" applyBorder="1" applyAlignment="1">
      <alignment horizontal="center" vertical="center"/>
    </xf>
    <xf numFmtId="49" fontId="37" fillId="0" borderId="29" xfId="5" applyNumberFormat="1" applyFont="1" applyBorder="1" applyAlignment="1">
      <alignment horizontal="center" vertical="center"/>
    </xf>
    <xf numFmtId="49" fontId="37" fillId="0" borderId="22" xfId="5" applyNumberFormat="1" applyFont="1" applyBorder="1" applyAlignment="1">
      <alignment vertical="center" shrinkToFit="1"/>
    </xf>
    <xf numFmtId="49" fontId="37" fillId="0" borderId="36" xfId="5" applyNumberFormat="1" applyFont="1" applyBorder="1" applyAlignment="1">
      <alignment vertical="center" shrinkToFit="1"/>
    </xf>
    <xf numFmtId="49" fontId="37" fillId="0" borderId="33" xfId="5" applyNumberFormat="1" applyFont="1" applyBorder="1" applyAlignment="1">
      <alignment horizontal="center" vertical="center"/>
    </xf>
    <xf numFmtId="49" fontId="37" fillId="0" borderId="35" xfId="5" applyNumberFormat="1" applyFont="1" applyBorder="1" applyAlignment="1">
      <alignment horizontal="center" vertical="center"/>
    </xf>
    <xf numFmtId="49" fontId="37" fillId="0" borderId="33" xfId="5" applyNumberFormat="1" applyFont="1" applyBorder="1" applyAlignment="1">
      <alignment vertical="center" shrinkToFit="1"/>
    </xf>
    <xf numFmtId="49" fontId="37" fillId="0" borderId="34" xfId="5" applyNumberFormat="1" applyFont="1" applyBorder="1" applyAlignment="1">
      <alignment vertical="center" shrinkToFit="1"/>
    </xf>
    <xf numFmtId="49" fontId="37" fillId="0" borderId="33" xfId="5" applyNumberFormat="1" applyFont="1" applyBorder="1">
      <alignment vertical="center"/>
    </xf>
    <xf numFmtId="49" fontId="37" fillId="0" borderId="34" xfId="5" applyNumberFormat="1" applyFont="1" applyBorder="1">
      <alignment vertical="center"/>
    </xf>
    <xf numFmtId="49" fontId="37" fillId="0" borderId="0" xfId="5" applyNumberFormat="1" applyFont="1" applyAlignment="1">
      <alignment horizontal="center" vertical="center"/>
    </xf>
    <xf numFmtId="49" fontId="37" fillId="0" borderId="4" xfId="5" applyNumberFormat="1" applyFont="1" applyBorder="1" applyAlignment="1">
      <alignment horizontal="center" vertical="center" wrapText="1"/>
    </xf>
    <xf numFmtId="49" fontId="37" fillId="0" borderId="7" xfId="5" applyNumberFormat="1" applyFont="1" applyBorder="1" applyAlignment="1">
      <alignment horizontal="center" vertical="center" wrapText="1"/>
    </xf>
    <xf numFmtId="49" fontId="37" fillId="0" borderId="5" xfId="5" applyNumberFormat="1" applyFont="1" applyBorder="1" applyAlignment="1">
      <alignment horizontal="center" vertical="center" wrapText="1"/>
    </xf>
    <xf numFmtId="49" fontId="37" fillId="0" borderId="37" xfId="5" applyNumberFormat="1" applyFont="1" applyBorder="1" applyAlignment="1">
      <alignment horizontal="center" vertical="center"/>
    </xf>
    <xf numFmtId="49" fontId="37" fillId="0" borderId="2" xfId="5" applyNumberFormat="1" applyFont="1" applyBorder="1" applyAlignment="1">
      <alignment horizontal="center" vertical="center"/>
    </xf>
    <xf numFmtId="49" fontId="37" fillId="0" borderId="38" xfId="5" applyNumberFormat="1" applyFont="1" applyBorder="1" applyAlignment="1">
      <alignment horizontal="center" vertical="center"/>
    </xf>
    <xf numFmtId="49" fontId="37" fillId="0" borderId="13" xfId="5" applyNumberFormat="1" applyFont="1" applyBorder="1" applyAlignment="1">
      <alignment horizontal="center" vertical="center"/>
    </xf>
    <xf numFmtId="49" fontId="37" fillId="0" borderId="1" xfId="5" applyNumberFormat="1" applyFont="1" applyBorder="1" applyAlignment="1">
      <alignment horizontal="center" vertical="center"/>
    </xf>
    <xf numFmtId="49" fontId="37" fillId="0" borderId="14" xfId="5" applyNumberFormat="1" applyFont="1" applyBorder="1" applyAlignment="1">
      <alignment horizontal="center" vertical="center"/>
    </xf>
    <xf numFmtId="0" fontId="30" fillId="0" borderId="0" xfId="1" applyFont="1" applyAlignment="1">
      <alignment horizontal="center" vertical="center" shrinkToFit="1"/>
    </xf>
    <xf numFmtId="0" fontId="33" fillId="0" borderId="27" xfId="1" applyFont="1" applyBorder="1" applyAlignment="1">
      <alignment horizontal="left" vertical="center"/>
    </xf>
    <xf numFmtId="0" fontId="33" fillId="0" borderId="28" xfId="1" applyFont="1" applyBorder="1" applyAlignment="1">
      <alignment horizontal="left" vertical="center"/>
    </xf>
    <xf numFmtId="0" fontId="33" fillId="0" borderId="29" xfId="1" applyFont="1" applyBorder="1" applyAlignment="1">
      <alignment horizontal="left" vertical="center"/>
    </xf>
    <xf numFmtId="0" fontId="29" fillId="0" borderId="30" xfId="1" applyFont="1" applyBorder="1" applyAlignment="1">
      <alignment horizontal="left" vertical="center"/>
    </xf>
    <xf numFmtId="0" fontId="29" fillId="0" borderId="31" xfId="1" applyFont="1" applyBorder="1" applyAlignment="1">
      <alignment horizontal="left" vertical="center"/>
    </xf>
    <xf numFmtId="0" fontId="29" fillId="0" borderId="32" xfId="1" applyFont="1" applyBorder="1" applyAlignment="1">
      <alignment horizontal="left" vertical="center"/>
    </xf>
    <xf numFmtId="0" fontId="29" fillId="0" borderId="33" xfId="1" applyFont="1" applyBorder="1" applyAlignment="1">
      <alignment horizontal="left" vertical="center"/>
    </xf>
    <xf numFmtId="0" fontId="29" fillId="0" borderId="34" xfId="1" applyFont="1" applyBorder="1" applyAlignment="1">
      <alignment horizontal="left" vertical="center"/>
    </xf>
    <xf numFmtId="0" fontId="29" fillId="0" borderId="35" xfId="1" applyFont="1" applyBorder="1" applyAlignment="1">
      <alignment horizontal="left" vertical="center"/>
    </xf>
    <xf numFmtId="0" fontId="33" fillId="0" borderId="22" xfId="1" applyFont="1" applyBorder="1" applyAlignment="1">
      <alignment horizontal="left" vertical="center"/>
    </xf>
    <xf numFmtId="0" fontId="33" fillId="0" borderId="36" xfId="1" applyFont="1" applyBorder="1" applyAlignment="1">
      <alignment horizontal="left"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16" fillId="0" borderId="0" xfId="2" applyFont="1" applyAlignment="1">
      <alignment horizontal="left" vertical="top" wrapText="1"/>
    </xf>
    <xf numFmtId="0" fontId="16" fillId="0" borderId="6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180" fontId="16" fillId="0" borderId="4" xfId="2" applyNumberFormat="1" applyFont="1" applyBorder="1" applyAlignment="1">
      <alignment horizontal="right" vertical="center" indent="1"/>
    </xf>
    <xf numFmtId="180" fontId="16" fillId="0" borderId="7" xfId="2" applyNumberFormat="1" applyFont="1" applyBorder="1" applyAlignment="1">
      <alignment horizontal="right" vertical="center" indent="1"/>
    </xf>
    <xf numFmtId="179" fontId="16" fillId="0" borderId="4" xfId="2" applyNumberFormat="1" applyFont="1" applyBorder="1" applyAlignment="1">
      <alignment horizontal="right" vertical="center"/>
    </xf>
    <xf numFmtId="179" fontId="16" fillId="0" borderId="7" xfId="2" applyNumberFormat="1" applyFont="1" applyBorder="1" applyAlignment="1">
      <alignment horizontal="right" vertical="center"/>
    </xf>
    <xf numFmtId="182" fontId="16" fillId="0" borderId="3" xfId="2" applyNumberFormat="1" applyFont="1" applyBorder="1" applyAlignment="1">
      <alignment horizontal="right" vertical="center"/>
    </xf>
    <xf numFmtId="182" fontId="16" fillId="0" borderId="4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180" fontId="16" fillId="0" borderId="8" xfId="2" applyNumberFormat="1" applyFont="1" applyBorder="1" applyAlignment="1">
      <alignment horizontal="right" vertical="center" indent="1"/>
    </xf>
    <xf numFmtId="180" fontId="16" fillId="0" borderId="9" xfId="2" applyNumberFormat="1" applyFont="1" applyBorder="1" applyAlignment="1">
      <alignment horizontal="right" vertical="center" indent="1"/>
    </xf>
    <xf numFmtId="179" fontId="16" fillId="0" borderId="8" xfId="2" applyNumberFormat="1" applyFont="1" applyBorder="1" applyAlignment="1">
      <alignment horizontal="right" vertical="center"/>
    </xf>
    <xf numFmtId="179" fontId="16" fillId="0" borderId="9" xfId="2" applyNumberFormat="1" applyFont="1" applyBorder="1" applyAlignment="1">
      <alignment horizontal="right" vertical="center"/>
    </xf>
    <xf numFmtId="182" fontId="16" fillId="0" borderId="12" xfId="2" applyNumberFormat="1" applyFont="1" applyBorder="1" applyAlignment="1">
      <alignment horizontal="right" vertical="center"/>
    </xf>
    <xf numFmtId="182" fontId="16" fillId="0" borderId="8" xfId="2" applyNumberFormat="1" applyFont="1" applyBorder="1" applyAlignment="1">
      <alignment horizontal="right" vertical="center"/>
    </xf>
    <xf numFmtId="0" fontId="16" fillId="0" borderId="11" xfId="2" applyFont="1" applyBorder="1" applyAlignment="1">
      <alignment horizontal="center" vertical="center"/>
    </xf>
    <xf numFmtId="179" fontId="16" fillId="0" borderId="11" xfId="2" applyNumberFormat="1" applyFont="1" applyBorder="1" applyAlignment="1">
      <alignment horizontal="right" vertical="center" indent="1"/>
    </xf>
    <xf numFmtId="179" fontId="16" fillId="0" borderId="13" xfId="2" applyNumberFormat="1" applyFont="1" applyBorder="1" applyAlignment="1">
      <alignment horizontal="right" vertical="center" indent="1"/>
    </xf>
    <xf numFmtId="179" fontId="16" fillId="0" borderId="11" xfId="2" applyNumberFormat="1" applyFont="1" applyBorder="1" applyAlignment="1">
      <alignment horizontal="center" vertical="center"/>
    </xf>
    <xf numFmtId="179" fontId="16" fillId="0" borderId="13" xfId="2" applyNumberFormat="1" applyFont="1" applyBorder="1" applyAlignment="1">
      <alignment horizontal="center" vertical="center"/>
    </xf>
    <xf numFmtId="179" fontId="16" fillId="0" borderId="15" xfId="2" applyNumberFormat="1" applyFont="1" applyBorder="1" applyAlignment="1">
      <alignment horizontal="right" vertical="center"/>
    </xf>
    <xf numFmtId="179" fontId="16" fillId="0" borderId="16" xfId="2" applyNumberFormat="1" applyFont="1" applyBorder="1" applyAlignment="1">
      <alignment horizontal="right" vertical="center"/>
    </xf>
    <xf numFmtId="179" fontId="16" fillId="0" borderId="17" xfId="2" applyNumberFormat="1" applyFont="1" applyBorder="1" applyAlignment="1">
      <alignment horizontal="right" vertical="center"/>
    </xf>
    <xf numFmtId="0" fontId="16" fillId="0" borderId="1" xfId="2" applyFont="1" applyBorder="1" applyAlignment="1">
      <alignment horizontal="left" vertical="center"/>
    </xf>
    <xf numFmtId="0" fontId="16" fillId="0" borderId="14" xfId="2" applyFont="1" applyBorder="1" applyAlignment="1">
      <alignment horizontal="left" vertical="center"/>
    </xf>
    <xf numFmtId="0" fontId="18" fillId="0" borderId="0" xfId="2" applyFont="1" applyAlignment="1">
      <alignment horizontal="center" vertical="center"/>
    </xf>
    <xf numFmtId="49" fontId="21" fillId="0" borderId="0" xfId="2" applyNumberFormat="1" applyFont="1" applyAlignment="1">
      <alignment horizontal="center" vertical="center"/>
    </xf>
    <xf numFmtId="0" fontId="19" fillId="0" borderId="0" xfId="2" applyFont="1" applyAlignment="1">
      <alignment horizontal="left" vertical="center" indent="1"/>
    </xf>
    <xf numFmtId="0" fontId="18" fillId="0" borderId="0" xfId="2" applyFont="1" applyAlignment="1">
      <alignment horizontal="left" vertical="center" indent="1"/>
    </xf>
    <xf numFmtId="49" fontId="47" fillId="0" borderId="40" xfId="5" applyNumberFormat="1" applyFont="1" applyBorder="1" applyAlignment="1">
      <alignment horizontal="center" vertical="center"/>
    </xf>
    <xf numFmtId="49" fontId="47" fillId="0" borderId="41" xfId="5" applyNumberFormat="1" applyFont="1" applyBorder="1" applyAlignment="1">
      <alignment horizontal="center" vertical="center"/>
    </xf>
    <xf numFmtId="49" fontId="47" fillId="0" borderId="42" xfId="5" applyNumberFormat="1" applyFont="1" applyBorder="1" applyAlignment="1">
      <alignment horizontal="center" vertical="center"/>
    </xf>
    <xf numFmtId="49" fontId="47" fillId="0" borderId="43" xfId="5" applyNumberFormat="1" applyFont="1" applyBorder="1" applyAlignment="1">
      <alignment horizontal="center" vertical="center"/>
    </xf>
    <xf numFmtId="49" fontId="47" fillId="0" borderId="0" xfId="5" applyNumberFormat="1" applyFont="1" applyBorder="1" applyAlignment="1">
      <alignment horizontal="center" vertical="center"/>
    </xf>
    <xf numFmtId="49" fontId="47" fillId="0" borderId="44" xfId="5" applyNumberFormat="1" applyFont="1" applyBorder="1" applyAlignment="1">
      <alignment horizontal="center" vertical="center"/>
    </xf>
    <xf numFmtId="49" fontId="47" fillId="0" borderId="45" xfId="5" applyNumberFormat="1" applyFont="1" applyBorder="1" applyAlignment="1">
      <alignment horizontal="center" vertical="center"/>
    </xf>
    <xf numFmtId="49" fontId="47" fillId="0" borderId="46" xfId="5" applyNumberFormat="1" applyFont="1" applyBorder="1" applyAlignment="1">
      <alignment horizontal="center" vertical="center"/>
    </xf>
    <xf numFmtId="49" fontId="47" fillId="0" borderId="47" xfId="5" applyNumberFormat="1" applyFont="1" applyBorder="1" applyAlignment="1">
      <alignment horizontal="center" vertical="center"/>
    </xf>
  </cellXfs>
  <cellStyles count="6">
    <cellStyle name="ハイパーリンク 2" xfId="3" xr:uid="{00000000-0005-0000-0000-000008000000}"/>
    <cellStyle name="標準" xfId="0" builtinId="0"/>
    <cellStyle name="標準 2 2" xfId="2" xr:uid="{00000000-0005-0000-0000-000003000000}"/>
    <cellStyle name="標準 3 2" xfId="4" xr:uid="{00000000-0005-0000-0000-000009000000}"/>
    <cellStyle name="標準 3 2 5" xfId="1" xr:uid="{00000000-0005-0000-0000-000002000000}"/>
    <cellStyle name="標準 4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7"/>
  </sheetPr>
  <dimension ref="A1:AN57"/>
  <sheetViews>
    <sheetView tabSelected="1" view="pageBreakPreview" zoomScale="175" zoomScaleNormal="100" zoomScaleSheetLayoutView="175" workbookViewId="0">
      <selection activeCell="AB28" sqref="AB28:AI30"/>
    </sheetView>
  </sheetViews>
  <sheetFormatPr defaultColWidth="2.3984375" defaultRowHeight="12.6" x14ac:dyDescent="0.45"/>
  <cols>
    <col min="1" max="1" width="3.5" style="87" customWidth="1"/>
    <col min="2" max="16384" width="2.3984375" style="87"/>
  </cols>
  <sheetData>
    <row r="1" spans="1:38" ht="19.8" customHeight="1" x14ac:dyDescent="0.45">
      <c r="AF1" s="116" t="s">
        <v>0</v>
      </c>
      <c r="AG1" s="117"/>
      <c r="AH1" s="117"/>
      <c r="AI1" s="118"/>
    </row>
    <row r="2" spans="1:38" ht="21.75" customHeight="1" x14ac:dyDescent="0.45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01"/>
      <c r="AK2" s="102"/>
      <c r="AL2" s="102"/>
    </row>
    <row r="3" spans="1:38" ht="10.199999999999999" customHeight="1" x14ac:dyDescent="0.45"/>
    <row r="4" spans="1:38" ht="18" customHeight="1" x14ac:dyDescent="0.45">
      <c r="A4" s="87" t="s">
        <v>2</v>
      </c>
      <c r="B4" s="87" t="s">
        <v>3</v>
      </c>
      <c r="E4" s="88"/>
      <c r="F4" s="89" t="s">
        <v>4</v>
      </c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</row>
    <row r="5" spans="1:38" ht="18" customHeight="1" x14ac:dyDescent="0.45">
      <c r="A5" s="87" t="s">
        <v>5</v>
      </c>
      <c r="B5" s="87" t="s">
        <v>6</v>
      </c>
      <c r="C5" s="88"/>
      <c r="D5" s="88"/>
      <c r="F5" s="89" t="s">
        <v>7</v>
      </c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</row>
    <row r="6" spans="1:38" ht="18" customHeight="1" x14ac:dyDescent="0.45">
      <c r="A6" s="87" t="s">
        <v>8</v>
      </c>
      <c r="B6" s="87" t="s">
        <v>9</v>
      </c>
      <c r="C6" s="88"/>
      <c r="D6" s="88"/>
      <c r="F6" s="89" t="s">
        <v>10</v>
      </c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</row>
    <row r="7" spans="1:38" ht="18" customHeight="1" x14ac:dyDescent="0.45">
      <c r="A7" s="87" t="s">
        <v>11</v>
      </c>
      <c r="B7" s="87" t="s">
        <v>12</v>
      </c>
      <c r="F7" s="89" t="s">
        <v>13</v>
      </c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</row>
    <row r="8" spans="1:38" ht="18" customHeight="1" x14ac:dyDescent="0.45">
      <c r="F8" s="89" t="s">
        <v>14</v>
      </c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</row>
    <row r="9" spans="1:38" ht="18" customHeight="1" x14ac:dyDescent="0.45">
      <c r="F9" s="89" t="s">
        <v>15</v>
      </c>
      <c r="G9" s="89"/>
      <c r="H9" s="89"/>
      <c r="I9" s="91" t="s">
        <v>16</v>
      </c>
      <c r="J9" s="89"/>
      <c r="K9" s="89"/>
      <c r="L9" s="96"/>
      <c r="M9" s="91" t="s">
        <v>17</v>
      </c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</row>
    <row r="10" spans="1:38" ht="18" customHeight="1" x14ac:dyDescent="0.45">
      <c r="F10" s="89"/>
      <c r="G10" s="89"/>
      <c r="H10" s="89"/>
      <c r="I10" s="89"/>
      <c r="J10" s="89"/>
      <c r="K10" s="89"/>
      <c r="L10" s="89"/>
      <c r="M10" s="89" t="s">
        <v>18</v>
      </c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</row>
    <row r="11" spans="1:38" ht="18" customHeight="1" x14ac:dyDescent="0.45">
      <c r="F11" s="89"/>
      <c r="G11" s="89"/>
      <c r="H11" s="89"/>
      <c r="I11" s="89" t="s">
        <v>19</v>
      </c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9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</row>
    <row r="12" spans="1:38" ht="18" customHeight="1" x14ac:dyDescent="0.45">
      <c r="F12" s="89"/>
      <c r="G12" s="89"/>
      <c r="H12" s="89"/>
      <c r="I12" s="89" t="s">
        <v>20</v>
      </c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9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</row>
    <row r="13" spans="1:38" ht="18" customHeight="1" x14ac:dyDescent="0.45">
      <c r="A13" s="87" t="s">
        <v>21</v>
      </c>
      <c r="B13" s="87" t="s">
        <v>22</v>
      </c>
      <c r="F13" s="89" t="s">
        <v>23</v>
      </c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</row>
    <row r="14" spans="1:38" ht="18" customHeight="1" x14ac:dyDescent="0.45">
      <c r="A14" s="87" t="s">
        <v>24</v>
      </c>
      <c r="B14" s="87" t="s">
        <v>25</v>
      </c>
      <c r="F14" s="89" t="s">
        <v>26</v>
      </c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</row>
    <row r="15" spans="1:38" ht="18" customHeight="1" x14ac:dyDescent="0.45">
      <c r="A15" s="87" t="s">
        <v>27</v>
      </c>
      <c r="B15" s="87" t="s">
        <v>28</v>
      </c>
      <c r="F15" s="90" t="s">
        <v>29</v>
      </c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</row>
    <row r="16" spans="1:38" ht="18" customHeight="1" x14ac:dyDescent="0.45">
      <c r="F16" s="90" t="s">
        <v>30</v>
      </c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</row>
    <row r="17" spans="1:40" ht="18" customHeight="1" x14ac:dyDescent="0.45">
      <c r="F17" s="90" t="s">
        <v>31</v>
      </c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</row>
    <row r="18" spans="1:40" ht="18" customHeight="1" x14ac:dyDescent="0.45">
      <c r="F18" s="90" t="s">
        <v>32</v>
      </c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</row>
    <row r="19" spans="1:40" ht="18" customHeight="1" x14ac:dyDescent="0.45">
      <c r="F19" s="120" t="s">
        <v>33</v>
      </c>
      <c r="G19" s="121"/>
      <c r="H19" s="122"/>
      <c r="I19" s="120" t="s">
        <v>34</v>
      </c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03"/>
      <c r="AK19" s="89"/>
      <c r="AL19" s="89"/>
    </row>
    <row r="20" spans="1:40" ht="18" customHeight="1" x14ac:dyDescent="0.45">
      <c r="F20" s="137" t="s">
        <v>35</v>
      </c>
      <c r="G20" s="138"/>
      <c r="H20" s="139"/>
      <c r="I20" s="123" t="s">
        <v>36</v>
      </c>
      <c r="J20" s="124"/>
      <c r="K20" s="125" t="s">
        <v>37</v>
      </c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04"/>
      <c r="AK20" s="89"/>
      <c r="AL20" s="89"/>
    </row>
    <row r="21" spans="1:40" ht="18" customHeight="1" x14ac:dyDescent="0.45">
      <c r="F21" s="140"/>
      <c r="G21" s="141"/>
      <c r="H21" s="142"/>
      <c r="I21" s="127" t="s">
        <v>38</v>
      </c>
      <c r="J21" s="128"/>
      <c r="K21" s="129" t="s">
        <v>39</v>
      </c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04"/>
      <c r="AK21" s="89"/>
      <c r="AL21" s="89"/>
    </row>
    <row r="22" spans="1:40" ht="18" customHeight="1" x14ac:dyDescent="0.45">
      <c r="F22" s="137" t="s">
        <v>40</v>
      </c>
      <c r="G22" s="138"/>
      <c r="H22" s="139"/>
      <c r="I22" s="123" t="s">
        <v>36</v>
      </c>
      <c r="J22" s="124"/>
      <c r="K22" s="125" t="s">
        <v>41</v>
      </c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04"/>
      <c r="AK22" s="89"/>
      <c r="AL22" s="89"/>
    </row>
    <row r="23" spans="1:40" ht="18" customHeight="1" x14ac:dyDescent="0.45">
      <c r="F23" s="140"/>
      <c r="G23" s="141"/>
      <c r="H23" s="142"/>
      <c r="I23" s="127" t="s">
        <v>38</v>
      </c>
      <c r="J23" s="128"/>
      <c r="K23" s="129" t="s">
        <v>42</v>
      </c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04"/>
      <c r="AK23" s="89"/>
      <c r="AL23" s="89"/>
    </row>
    <row r="24" spans="1:40" ht="18" customHeight="1" x14ac:dyDescent="0.45">
      <c r="F24" s="137" t="s">
        <v>43</v>
      </c>
      <c r="G24" s="138"/>
      <c r="H24" s="139"/>
      <c r="I24" s="123" t="s">
        <v>36</v>
      </c>
      <c r="J24" s="124"/>
      <c r="K24" s="125" t="s">
        <v>44</v>
      </c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04"/>
      <c r="AK24" s="89"/>
      <c r="AL24" s="89"/>
    </row>
    <row r="25" spans="1:40" ht="18" customHeight="1" x14ac:dyDescent="0.45">
      <c r="F25" s="140"/>
      <c r="G25" s="141"/>
      <c r="H25" s="142"/>
      <c r="I25" s="127" t="s">
        <v>38</v>
      </c>
      <c r="J25" s="128"/>
      <c r="K25" s="131" t="s">
        <v>45</v>
      </c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03"/>
      <c r="AK25" s="89"/>
      <c r="AL25" s="89"/>
    </row>
    <row r="26" spans="1:40" ht="18" customHeight="1" x14ac:dyDescent="0.45">
      <c r="A26" s="87" t="s">
        <v>46</v>
      </c>
      <c r="B26" s="87" t="s">
        <v>47</v>
      </c>
      <c r="F26" s="89" t="s">
        <v>48</v>
      </c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N26" s="105"/>
    </row>
    <row r="27" spans="1:40" ht="18" customHeight="1" thickBot="1" x14ac:dyDescent="0.5">
      <c r="F27" s="91" t="s">
        <v>49</v>
      </c>
      <c r="G27" s="89"/>
      <c r="H27" s="89"/>
      <c r="I27" s="97" t="s">
        <v>50</v>
      </c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</row>
    <row r="28" spans="1:40" ht="18" customHeight="1" x14ac:dyDescent="0.45">
      <c r="F28" s="91"/>
      <c r="G28" s="89"/>
      <c r="H28" s="89"/>
      <c r="I28" s="89" t="s">
        <v>51</v>
      </c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192" t="s">
        <v>292</v>
      </c>
      <c r="AC28" s="193"/>
      <c r="AD28" s="193"/>
      <c r="AE28" s="193"/>
      <c r="AF28" s="193"/>
      <c r="AG28" s="193"/>
      <c r="AH28" s="193"/>
      <c r="AI28" s="194"/>
      <c r="AJ28" s="89"/>
      <c r="AK28" s="89"/>
      <c r="AL28" s="89"/>
    </row>
    <row r="29" spans="1:40" s="86" customFormat="1" ht="18" customHeight="1" x14ac:dyDescent="0.45">
      <c r="F29" s="92"/>
      <c r="G29" s="93"/>
      <c r="H29" s="93"/>
      <c r="I29" s="93"/>
      <c r="J29" s="97" t="s">
        <v>52</v>
      </c>
      <c r="K29" s="93"/>
      <c r="L29" s="93"/>
      <c r="M29" s="93"/>
      <c r="N29" s="93"/>
      <c r="O29" s="93"/>
      <c r="P29" s="98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195"/>
      <c r="AC29" s="196"/>
      <c r="AD29" s="196"/>
      <c r="AE29" s="196"/>
      <c r="AF29" s="196"/>
      <c r="AG29" s="196"/>
      <c r="AH29" s="196"/>
      <c r="AI29" s="197"/>
      <c r="AJ29" s="93"/>
      <c r="AK29" s="93"/>
      <c r="AL29" s="93"/>
    </row>
    <row r="30" spans="1:40" s="86" customFormat="1" ht="18" customHeight="1" thickBot="1" x14ac:dyDescent="0.5">
      <c r="F30" s="92" t="s">
        <v>53</v>
      </c>
      <c r="G30" s="93"/>
      <c r="H30" s="93"/>
      <c r="I30" s="92" t="s">
        <v>54</v>
      </c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100"/>
      <c r="AB30" s="198"/>
      <c r="AC30" s="199"/>
      <c r="AD30" s="199"/>
      <c r="AE30" s="199"/>
      <c r="AF30" s="199"/>
      <c r="AG30" s="199"/>
      <c r="AH30" s="199"/>
      <c r="AI30" s="200"/>
      <c r="AJ30" s="93"/>
      <c r="AK30" s="93"/>
      <c r="AL30" s="93"/>
    </row>
    <row r="31" spans="1:40" s="86" customFormat="1" ht="18" customHeight="1" x14ac:dyDescent="0.45">
      <c r="F31" s="93"/>
      <c r="G31" s="93"/>
      <c r="H31" s="93"/>
      <c r="I31" s="92" t="s">
        <v>55</v>
      </c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</row>
    <row r="32" spans="1:40" s="86" customFormat="1" ht="18" customHeight="1" x14ac:dyDescent="0.45">
      <c r="F32" s="93" t="s">
        <v>56</v>
      </c>
      <c r="G32" s="93"/>
      <c r="H32" s="93"/>
      <c r="I32" s="93" t="s">
        <v>57</v>
      </c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 t="s">
        <v>58</v>
      </c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</row>
    <row r="33" spans="1:38" ht="18" customHeight="1" x14ac:dyDescent="0.45">
      <c r="A33" s="87" t="s">
        <v>59</v>
      </c>
      <c r="B33" s="87" t="s">
        <v>60</v>
      </c>
      <c r="F33" s="133" t="s">
        <v>61</v>
      </c>
      <c r="G33" s="133"/>
      <c r="H33" s="89" t="s">
        <v>62</v>
      </c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</row>
    <row r="34" spans="1:38" ht="18" customHeight="1" x14ac:dyDescent="0.45">
      <c r="F34" s="89"/>
      <c r="G34" s="89"/>
      <c r="H34" s="89" t="s">
        <v>63</v>
      </c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</row>
    <row r="35" spans="1:38" ht="18" customHeight="1" x14ac:dyDescent="0.45">
      <c r="F35" s="133" t="s">
        <v>64</v>
      </c>
      <c r="G35" s="133"/>
      <c r="H35" s="89" t="s">
        <v>65</v>
      </c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</row>
    <row r="36" spans="1:38" ht="18" customHeight="1" x14ac:dyDescent="0.45">
      <c r="F36" s="94"/>
      <c r="G36" s="94"/>
      <c r="H36" s="89" t="s">
        <v>66</v>
      </c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</row>
    <row r="37" spans="1:38" ht="18" customHeight="1" x14ac:dyDescent="0.45">
      <c r="F37" s="133" t="s">
        <v>67</v>
      </c>
      <c r="G37" s="133"/>
      <c r="H37" s="89" t="s">
        <v>68</v>
      </c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</row>
    <row r="38" spans="1:38" ht="18" customHeight="1" x14ac:dyDescent="0.45">
      <c r="F38" s="89"/>
      <c r="G38" s="89"/>
      <c r="H38" s="89" t="s">
        <v>69</v>
      </c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</row>
    <row r="39" spans="1:38" ht="18" customHeight="1" x14ac:dyDescent="0.45">
      <c r="E39" s="86"/>
      <c r="F39" s="133" t="s">
        <v>70</v>
      </c>
      <c r="G39" s="133"/>
      <c r="H39" s="89" t="s">
        <v>71</v>
      </c>
      <c r="I39" s="93"/>
      <c r="J39" s="93"/>
      <c r="K39" s="93"/>
      <c r="L39" s="93"/>
      <c r="M39" s="93"/>
      <c r="N39" s="93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</row>
    <row r="40" spans="1:38" ht="18" customHeight="1" x14ac:dyDescent="0.45">
      <c r="E40" s="86"/>
      <c r="F40" s="89"/>
      <c r="G40" s="93"/>
      <c r="H40" s="95" t="s">
        <v>72</v>
      </c>
      <c r="I40" s="93"/>
      <c r="J40" s="93"/>
      <c r="K40" s="93"/>
      <c r="L40" s="93"/>
      <c r="M40" s="93"/>
      <c r="N40" s="93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</row>
    <row r="41" spans="1:38" ht="18" customHeight="1" x14ac:dyDescent="0.45">
      <c r="E41" s="86"/>
      <c r="F41" s="133" t="s">
        <v>73</v>
      </c>
      <c r="G41" s="133"/>
      <c r="H41" s="95" t="s">
        <v>74</v>
      </c>
      <c r="I41" s="93"/>
      <c r="J41" s="93"/>
      <c r="K41" s="93"/>
      <c r="L41" s="93"/>
      <c r="M41" s="93"/>
      <c r="N41" s="93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</row>
    <row r="42" spans="1:38" ht="18" customHeight="1" x14ac:dyDescent="0.45">
      <c r="F42" s="133" t="s">
        <v>75</v>
      </c>
      <c r="G42" s="133"/>
      <c r="H42" s="89" t="s">
        <v>76</v>
      </c>
      <c r="I42" s="89"/>
      <c r="J42" s="89"/>
      <c r="K42" s="89"/>
      <c r="L42" s="89"/>
      <c r="M42" s="89"/>
      <c r="N42" s="120" t="s">
        <v>33</v>
      </c>
      <c r="O42" s="121"/>
      <c r="P42" s="121"/>
      <c r="Q42" s="122"/>
      <c r="R42" s="120" t="s">
        <v>35</v>
      </c>
      <c r="S42" s="121"/>
      <c r="T42" s="121"/>
      <c r="U42" s="121"/>
      <c r="V42" s="121"/>
      <c r="W42" s="122"/>
      <c r="X42" s="120" t="s">
        <v>40</v>
      </c>
      <c r="Y42" s="121"/>
      <c r="Z42" s="121"/>
      <c r="AA42" s="121"/>
      <c r="AB42" s="121"/>
      <c r="AC42" s="122"/>
      <c r="AD42" s="120" t="s">
        <v>43</v>
      </c>
      <c r="AE42" s="121"/>
      <c r="AF42" s="121"/>
      <c r="AG42" s="121"/>
      <c r="AH42" s="121"/>
      <c r="AI42" s="122"/>
      <c r="AJ42" s="89"/>
      <c r="AK42" s="89"/>
      <c r="AL42" s="89"/>
    </row>
    <row r="43" spans="1:38" ht="18" customHeight="1" x14ac:dyDescent="0.45">
      <c r="F43" s="89"/>
      <c r="G43" s="89"/>
      <c r="H43" s="89"/>
      <c r="I43" s="89"/>
      <c r="J43" s="89"/>
      <c r="K43" s="89"/>
      <c r="L43" s="89"/>
      <c r="M43" s="89"/>
      <c r="N43" s="134" t="s">
        <v>77</v>
      </c>
      <c r="O43" s="135"/>
      <c r="P43" s="135"/>
      <c r="Q43" s="136"/>
      <c r="R43" s="134" t="s">
        <v>78</v>
      </c>
      <c r="S43" s="135"/>
      <c r="T43" s="135"/>
      <c r="U43" s="135"/>
      <c r="V43" s="135"/>
      <c r="W43" s="136"/>
      <c r="X43" s="134" t="s">
        <v>79</v>
      </c>
      <c r="Y43" s="135"/>
      <c r="Z43" s="135"/>
      <c r="AA43" s="135"/>
      <c r="AB43" s="135"/>
      <c r="AC43" s="136"/>
      <c r="AD43" s="134" t="s">
        <v>80</v>
      </c>
      <c r="AE43" s="135"/>
      <c r="AF43" s="135"/>
      <c r="AG43" s="135"/>
      <c r="AH43" s="135"/>
      <c r="AI43" s="136"/>
      <c r="AJ43" s="89"/>
      <c r="AK43" s="89"/>
      <c r="AL43" s="89"/>
    </row>
    <row r="44" spans="1:38" ht="18" customHeight="1" x14ac:dyDescent="0.45">
      <c r="F44" s="89"/>
      <c r="G44" s="89"/>
      <c r="H44" s="89"/>
      <c r="I44" s="89"/>
      <c r="J44" s="89"/>
      <c r="K44" s="89"/>
      <c r="L44" s="89"/>
      <c r="M44" s="89"/>
      <c r="N44" s="134" t="s">
        <v>81</v>
      </c>
      <c r="O44" s="135"/>
      <c r="P44" s="135"/>
      <c r="Q44" s="136"/>
      <c r="R44" s="134" t="s">
        <v>79</v>
      </c>
      <c r="S44" s="135"/>
      <c r="T44" s="135"/>
      <c r="U44" s="135"/>
      <c r="V44" s="135"/>
      <c r="W44" s="136"/>
      <c r="X44" s="134" t="s">
        <v>80</v>
      </c>
      <c r="Y44" s="135"/>
      <c r="Z44" s="135"/>
      <c r="AA44" s="135"/>
      <c r="AB44" s="135"/>
      <c r="AC44" s="136"/>
      <c r="AD44" s="134" t="s">
        <v>82</v>
      </c>
      <c r="AE44" s="135"/>
      <c r="AF44" s="135"/>
      <c r="AG44" s="135"/>
      <c r="AH44" s="135"/>
      <c r="AI44" s="136"/>
      <c r="AJ44" s="89"/>
      <c r="AK44" s="89"/>
      <c r="AL44" s="89"/>
    </row>
    <row r="45" spans="1:38" ht="18" customHeight="1" x14ac:dyDescent="0.45">
      <c r="F45" s="89"/>
      <c r="G45" s="89"/>
      <c r="H45" s="89" t="s">
        <v>83</v>
      </c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</row>
    <row r="46" spans="1:38" ht="18" customHeight="1" x14ac:dyDescent="0.45">
      <c r="F46" s="89"/>
      <c r="G46" s="89"/>
      <c r="H46" s="89" t="s">
        <v>84</v>
      </c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</row>
    <row r="47" spans="1:38" ht="18" customHeight="1" x14ac:dyDescent="0.45">
      <c r="F47" s="133" t="s">
        <v>85</v>
      </c>
      <c r="G47" s="133"/>
      <c r="H47" s="89" t="s">
        <v>86</v>
      </c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</row>
    <row r="48" spans="1:38" ht="15" customHeight="1" x14ac:dyDescent="0.45">
      <c r="A48" s="88"/>
      <c r="B48" s="88"/>
      <c r="C48" s="88"/>
      <c r="D48" s="88"/>
      <c r="E48" s="88"/>
      <c r="F48" s="89"/>
      <c r="G48" s="90"/>
      <c r="H48" s="90" t="s">
        <v>87</v>
      </c>
      <c r="I48" s="90"/>
      <c r="J48" s="90"/>
      <c r="K48" s="90"/>
      <c r="L48" s="90"/>
      <c r="M48" s="90"/>
      <c r="N48" s="90"/>
      <c r="O48" s="90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</row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6.95" customHeight="1" x14ac:dyDescent="0.45"/>
    <row r="55" ht="16.95" customHeight="1" x14ac:dyDescent="0.45"/>
    <row r="56" ht="16.95" customHeight="1" x14ac:dyDescent="0.45"/>
    <row r="57" ht="16.95" customHeight="1" x14ac:dyDescent="0.45"/>
  </sheetData>
  <mergeCells count="39">
    <mergeCell ref="F22:H23"/>
    <mergeCell ref="F24:H25"/>
    <mergeCell ref="AB28:AI30"/>
    <mergeCell ref="N44:Q44"/>
    <mergeCell ref="R44:W44"/>
    <mergeCell ref="X44:AC44"/>
    <mergeCell ref="AD44:AI44"/>
    <mergeCell ref="F47:G47"/>
    <mergeCell ref="N42:Q42"/>
    <mergeCell ref="R42:W42"/>
    <mergeCell ref="X42:AC42"/>
    <mergeCell ref="AD42:AI42"/>
    <mergeCell ref="N43:Q43"/>
    <mergeCell ref="R43:W43"/>
    <mergeCell ref="X43:AC43"/>
    <mergeCell ref="AD43:AI43"/>
    <mergeCell ref="F35:G35"/>
    <mergeCell ref="F37:G37"/>
    <mergeCell ref="F39:G39"/>
    <mergeCell ref="F41:G41"/>
    <mergeCell ref="F42:G42"/>
    <mergeCell ref="I24:J24"/>
    <mergeCell ref="K24:AI24"/>
    <mergeCell ref="I25:J25"/>
    <mergeCell ref="K25:AI25"/>
    <mergeCell ref="F33:G33"/>
    <mergeCell ref="I21:J21"/>
    <mergeCell ref="K21:AI21"/>
    <mergeCell ref="I22:J22"/>
    <mergeCell ref="K22:AI22"/>
    <mergeCell ref="I23:J23"/>
    <mergeCell ref="K23:AI23"/>
    <mergeCell ref="AF1:AI1"/>
    <mergeCell ref="A2:AI2"/>
    <mergeCell ref="F19:H19"/>
    <mergeCell ref="I19:AI19"/>
    <mergeCell ref="I20:J20"/>
    <mergeCell ref="K20:AI20"/>
    <mergeCell ref="F20:H21"/>
  </mergeCells>
  <phoneticPr fontId="46"/>
  <printOptions horizontalCentered="1"/>
  <pageMargins left="0.39305555555555599" right="0.196527777777778" top="0.39305555555555599" bottom="0.196527777777778" header="0" footer="0"/>
  <pageSetup paperSize="9" scale="90" orientation="portrait" r:id="rId1"/>
  <rowBreaks count="1" manualBreakCount="1">
    <brk id="48" max="3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7"/>
  </sheetPr>
  <dimension ref="A1:E41"/>
  <sheetViews>
    <sheetView workbookViewId="0">
      <selection activeCell="B5" sqref="B5"/>
    </sheetView>
  </sheetViews>
  <sheetFormatPr defaultColWidth="8.09765625" defaultRowHeight="28.5" customHeight="1" x14ac:dyDescent="0.45"/>
  <cols>
    <col min="1" max="1" width="14.59765625" style="71" customWidth="1"/>
    <col min="2" max="2" width="19.09765625" style="71" customWidth="1"/>
    <col min="3" max="3" width="11.19921875" style="71" customWidth="1"/>
    <col min="4" max="4" width="28.09765625" style="71" customWidth="1"/>
    <col min="5" max="5" width="12.09765625" style="71" customWidth="1"/>
    <col min="6" max="6" width="8.09765625" style="72" customWidth="1"/>
    <col min="7" max="16384" width="8.09765625" style="72"/>
  </cols>
  <sheetData>
    <row r="1" spans="1:5" ht="25.5" customHeight="1" x14ac:dyDescent="0.45">
      <c r="A1" s="143" t="s">
        <v>88</v>
      </c>
      <c r="B1" s="143"/>
      <c r="C1" s="143"/>
      <c r="D1" s="143"/>
      <c r="E1" s="143"/>
    </row>
    <row r="2" spans="1:5" ht="19.2" customHeight="1" x14ac:dyDescent="0.45">
      <c r="D2" s="72"/>
      <c r="E2" s="73" t="s">
        <v>89</v>
      </c>
    </row>
    <row r="3" spans="1:5" ht="33" customHeight="1" x14ac:dyDescent="0.15">
      <c r="A3" s="74" t="s">
        <v>90</v>
      </c>
      <c r="B3" s="72"/>
      <c r="C3" s="72"/>
      <c r="D3" s="72"/>
      <c r="E3" s="75"/>
    </row>
    <row r="4" spans="1:5" ht="20.7" customHeight="1" x14ac:dyDescent="0.45">
      <c r="A4" s="76" t="s">
        <v>22</v>
      </c>
      <c r="B4" s="77" t="s">
        <v>91</v>
      </c>
      <c r="C4" s="78" t="s">
        <v>92</v>
      </c>
      <c r="D4" s="79"/>
      <c r="E4" s="80" t="s">
        <v>93</v>
      </c>
    </row>
    <row r="5" spans="1:5" ht="36.450000000000003" customHeight="1" x14ac:dyDescent="0.15">
      <c r="A5" s="81" t="s">
        <v>94</v>
      </c>
      <c r="B5" s="82" t="s">
        <v>95</v>
      </c>
      <c r="C5" s="83" t="s">
        <v>96</v>
      </c>
      <c r="D5" s="84"/>
      <c r="E5" s="85" t="s">
        <v>97</v>
      </c>
    </row>
    <row r="6" spans="1:5" ht="22.2" customHeight="1" x14ac:dyDescent="0.45">
      <c r="A6" s="144" t="s">
        <v>98</v>
      </c>
      <c r="B6" s="145"/>
      <c r="C6" s="145"/>
      <c r="D6" s="145"/>
      <c r="E6" s="146"/>
    </row>
    <row r="7" spans="1:5" ht="22.2" customHeight="1" x14ac:dyDescent="0.45">
      <c r="A7" s="147"/>
      <c r="B7" s="148"/>
      <c r="C7" s="148"/>
      <c r="D7" s="148"/>
      <c r="E7" s="149"/>
    </row>
    <row r="8" spans="1:5" ht="22.2" customHeight="1" x14ac:dyDescent="0.45">
      <c r="A8" s="147"/>
      <c r="B8" s="148"/>
      <c r="C8" s="148"/>
      <c r="D8" s="148"/>
      <c r="E8" s="149"/>
    </row>
    <row r="9" spans="1:5" ht="22.2" customHeight="1" x14ac:dyDescent="0.45">
      <c r="A9" s="147"/>
      <c r="B9" s="148"/>
      <c r="C9" s="148"/>
      <c r="D9" s="148"/>
      <c r="E9" s="149"/>
    </row>
    <row r="10" spans="1:5" ht="22.2" customHeight="1" x14ac:dyDescent="0.45">
      <c r="A10" s="147"/>
      <c r="B10" s="148"/>
      <c r="C10" s="148"/>
      <c r="D10" s="148"/>
      <c r="E10" s="149"/>
    </row>
    <row r="11" spans="1:5" ht="22.2" customHeight="1" x14ac:dyDescent="0.45">
      <c r="A11" s="147"/>
      <c r="B11" s="148"/>
      <c r="C11" s="148"/>
      <c r="D11" s="148"/>
      <c r="E11" s="149"/>
    </row>
    <row r="12" spans="1:5" ht="22.2" customHeight="1" x14ac:dyDescent="0.45">
      <c r="A12" s="147"/>
      <c r="B12" s="148"/>
      <c r="C12" s="148"/>
      <c r="D12" s="148"/>
      <c r="E12" s="149"/>
    </row>
    <row r="13" spans="1:5" ht="22.2" customHeight="1" x14ac:dyDescent="0.45">
      <c r="A13" s="147"/>
      <c r="B13" s="148"/>
      <c r="C13" s="148"/>
      <c r="D13" s="148"/>
      <c r="E13" s="149"/>
    </row>
    <row r="14" spans="1:5" ht="22.2" customHeight="1" x14ac:dyDescent="0.45">
      <c r="A14" s="147"/>
      <c r="B14" s="148"/>
      <c r="C14" s="148"/>
      <c r="D14" s="148"/>
      <c r="E14" s="149"/>
    </row>
    <row r="15" spans="1:5" ht="22.2" customHeight="1" x14ac:dyDescent="0.45">
      <c r="A15" s="147"/>
      <c r="B15" s="148"/>
      <c r="C15" s="148"/>
      <c r="D15" s="148"/>
      <c r="E15" s="149"/>
    </row>
    <row r="16" spans="1:5" ht="22.2" customHeight="1" x14ac:dyDescent="0.45">
      <c r="A16" s="147"/>
      <c r="B16" s="148"/>
      <c r="C16" s="148"/>
      <c r="D16" s="148"/>
      <c r="E16" s="149"/>
    </row>
    <row r="17" spans="1:5" ht="22.2" customHeight="1" x14ac:dyDescent="0.45">
      <c r="A17" s="147"/>
      <c r="B17" s="148"/>
      <c r="C17" s="148"/>
      <c r="D17" s="148"/>
      <c r="E17" s="149"/>
    </row>
    <row r="18" spans="1:5" ht="22.2" customHeight="1" x14ac:dyDescent="0.45">
      <c r="A18" s="147"/>
      <c r="B18" s="148"/>
      <c r="C18" s="148"/>
      <c r="D18" s="148"/>
      <c r="E18" s="149"/>
    </row>
    <row r="19" spans="1:5" ht="22.2" customHeight="1" x14ac:dyDescent="0.45">
      <c r="A19" s="147"/>
      <c r="B19" s="148"/>
      <c r="C19" s="148"/>
      <c r="D19" s="148"/>
      <c r="E19" s="149"/>
    </row>
    <row r="20" spans="1:5" ht="22.2" customHeight="1" x14ac:dyDescent="0.45">
      <c r="A20" s="147"/>
      <c r="B20" s="148"/>
      <c r="C20" s="148"/>
      <c r="D20" s="148"/>
      <c r="E20" s="149"/>
    </row>
    <row r="21" spans="1:5" ht="22.2" customHeight="1" x14ac:dyDescent="0.45">
      <c r="A21" s="150"/>
      <c r="B21" s="151"/>
      <c r="C21" s="151"/>
      <c r="D21" s="151"/>
      <c r="E21" s="152"/>
    </row>
    <row r="22" spans="1:5" ht="22.2" customHeight="1" x14ac:dyDescent="0.45">
      <c r="A22" s="153" t="s">
        <v>99</v>
      </c>
      <c r="B22" s="154"/>
      <c r="C22" s="154"/>
      <c r="D22" s="154"/>
      <c r="E22" s="146"/>
    </row>
    <row r="23" spans="1:5" ht="22.2" customHeight="1" x14ac:dyDescent="0.45">
      <c r="A23" s="147"/>
      <c r="B23" s="148"/>
      <c r="C23" s="148"/>
      <c r="D23" s="148"/>
      <c r="E23" s="149"/>
    </row>
    <row r="24" spans="1:5" ht="22.2" customHeight="1" x14ac:dyDescent="0.45">
      <c r="A24" s="147"/>
      <c r="B24" s="148"/>
      <c r="C24" s="148"/>
      <c r="D24" s="148"/>
      <c r="E24" s="149"/>
    </row>
    <row r="25" spans="1:5" ht="22.2" customHeight="1" x14ac:dyDescent="0.45">
      <c r="A25" s="147"/>
      <c r="B25" s="148"/>
      <c r="C25" s="148"/>
      <c r="D25" s="148"/>
      <c r="E25" s="149"/>
    </row>
    <row r="26" spans="1:5" ht="22.2" customHeight="1" x14ac:dyDescent="0.45">
      <c r="A26" s="147"/>
      <c r="B26" s="148"/>
      <c r="C26" s="148"/>
      <c r="D26" s="148"/>
      <c r="E26" s="149"/>
    </row>
    <row r="27" spans="1:5" ht="22.2" customHeight="1" x14ac:dyDescent="0.45">
      <c r="A27" s="147"/>
      <c r="B27" s="148"/>
      <c r="C27" s="148"/>
      <c r="D27" s="148"/>
      <c r="E27" s="149"/>
    </row>
    <row r="28" spans="1:5" ht="22.2" customHeight="1" x14ac:dyDescent="0.45">
      <c r="A28" s="147"/>
      <c r="B28" s="148"/>
      <c r="C28" s="148"/>
      <c r="D28" s="148"/>
      <c r="E28" s="149"/>
    </row>
    <row r="29" spans="1:5" ht="22.2" customHeight="1" x14ac:dyDescent="0.45">
      <c r="A29" s="147"/>
      <c r="B29" s="148"/>
      <c r="C29" s="148"/>
      <c r="D29" s="148"/>
      <c r="E29" s="149"/>
    </row>
    <row r="30" spans="1:5" ht="22.2" customHeight="1" x14ac:dyDescent="0.45">
      <c r="A30" s="147"/>
      <c r="B30" s="148"/>
      <c r="C30" s="148"/>
      <c r="D30" s="148"/>
      <c r="E30" s="149"/>
    </row>
    <row r="31" spans="1:5" ht="22.2" customHeight="1" x14ac:dyDescent="0.45">
      <c r="A31" s="147"/>
      <c r="B31" s="148"/>
      <c r="C31" s="148"/>
      <c r="D31" s="148"/>
      <c r="E31" s="149"/>
    </row>
    <row r="32" spans="1:5" ht="22.2" customHeight="1" x14ac:dyDescent="0.45">
      <c r="A32" s="147"/>
      <c r="B32" s="148"/>
      <c r="C32" s="148"/>
      <c r="D32" s="148"/>
      <c r="E32" s="149"/>
    </row>
    <row r="33" spans="1:5" ht="22.2" customHeight="1" x14ac:dyDescent="0.45">
      <c r="A33" s="147"/>
      <c r="B33" s="148"/>
      <c r="C33" s="148"/>
      <c r="D33" s="148"/>
      <c r="E33" s="149"/>
    </row>
    <row r="34" spans="1:5" ht="22.2" customHeight="1" x14ac:dyDescent="0.45">
      <c r="A34" s="147"/>
      <c r="B34" s="148"/>
      <c r="C34" s="148"/>
      <c r="D34" s="148"/>
      <c r="E34" s="149"/>
    </row>
    <row r="35" spans="1:5" ht="22.2" customHeight="1" x14ac:dyDescent="0.45">
      <c r="A35" s="147"/>
      <c r="B35" s="148"/>
      <c r="C35" s="148"/>
      <c r="D35" s="148"/>
      <c r="E35" s="149"/>
    </row>
    <row r="36" spans="1:5" ht="22.2" customHeight="1" x14ac:dyDescent="0.45">
      <c r="A36" s="147"/>
      <c r="B36" s="148"/>
      <c r="C36" s="148"/>
      <c r="D36" s="148"/>
      <c r="E36" s="149"/>
    </row>
    <row r="37" spans="1:5" ht="22.2" customHeight="1" x14ac:dyDescent="0.45">
      <c r="A37" s="150"/>
      <c r="B37" s="151"/>
      <c r="C37" s="151"/>
      <c r="D37" s="151"/>
      <c r="E37" s="152"/>
    </row>
    <row r="38" spans="1:5" ht="28.5" customHeight="1" x14ac:dyDescent="0.45">
      <c r="A38" s="72"/>
      <c r="B38" s="72"/>
      <c r="C38" s="72"/>
      <c r="D38" s="72"/>
      <c r="E38" s="72"/>
    </row>
    <row r="39" spans="1:5" ht="28.5" customHeight="1" x14ac:dyDescent="0.45">
      <c r="A39" s="72"/>
      <c r="B39" s="72"/>
      <c r="C39" s="72"/>
      <c r="D39" s="72"/>
      <c r="E39" s="72"/>
    </row>
    <row r="40" spans="1:5" ht="28.5" customHeight="1" x14ac:dyDescent="0.45">
      <c r="A40" s="72"/>
      <c r="B40" s="72"/>
      <c r="C40" s="72"/>
      <c r="D40" s="72"/>
      <c r="E40" s="72"/>
    </row>
    <row r="41" spans="1:5" ht="28.5" customHeight="1" x14ac:dyDescent="0.45">
      <c r="A41" s="72"/>
      <c r="B41" s="72"/>
      <c r="C41" s="72"/>
      <c r="D41" s="72"/>
      <c r="E41" s="72"/>
    </row>
  </sheetData>
  <mergeCells count="33">
    <mergeCell ref="A35:E35"/>
    <mergeCell ref="A36:E36"/>
    <mergeCell ref="A37:E37"/>
    <mergeCell ref="A30:E30"/>
    <mergeCell ref="A31:E31"/>
    <mergeCell ref="A32:E32"/>
    <mergeCell ref="A33:E33"/>
    <mergeCell ref="A34:E34"/>
    <mergeCell ref="A25:E25"/>
    <mergeCell ref="A26:E26"/>
    <mergeCell ref="A27:E27"/>
    <mergeCell ref="A28:E28"/>
    <mergeCell ref="A29:E29"/>
    <mergeCell ref="A20:E20"/>
    <mergeCell ref="A21:E21"/>
    <mergeCell ref="A22:E22"/>
    <mergeCell ref="A23:E23"/>
    <mergeCell ref="A24:E24"/>
    <mergeCell ref="A15:E15"/>
    <mergeCell ref="A16:E16"/>
    <mergeCell ref="A17:E17"/>
    <mergeCell ref="A18:E18"/>
    <mergeCell ref="A19:E19"/>
    <mergeCell ref="A10:E10"/>
    <mergeCell ref="A11:E11"/>
    <mergeCell ref="A12:E12"/>
    <mergeCell ref="A13:E13"/>
    <mergeCell ref="A14:E14"/>
    <mergeCell ref="A1:E1"/>
    <mergeCell ref="A6:E6"/>
    <mergeCell ref="A7:E7"/>
    <mergeCell ref="A8:E8"/>
    <mergeCell ref="A9:E9"/>
  </mergeCells>
  <phoneticPr fontId="46"/>
  <printOptions horizontalCentered="1"/>
  <pageMargins left="0.39305555555555599" right="0.39305555555555599" top="0.39305555555555599" bottom="0" header="0.23611111111111099" footer="0.196527777777778"/>
  <pageSetup paperSize="9" scale="91" orientation="portrait" verticalDpi="36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6"/>
  </sheetPr>
  <dimension ref="A1:BR32"/>
  <sheetViews>
    <sheetView view="pageBreakPreview" zoomScale="115" zoomScaleNormal="100" zoomScaleSheetLayoutView="115" workbookViewId="0">
      <selection activeCell="K18" sqref="K18"/>
    </sheetView>
  </sheetViews>
  <sheetFormatPr defaultColWidth="8.8984375" defaultRowHeight="19.95" customHeight="1" x14ac:dyDescent="0.45"/>
  <cols>
    <col min="1" max="38" width="2.3984375" style="41" customWidth="1"/>
    <col min="39" max="243" width="8.8984375" style="41"/>
    <col min="244" max="293" width="2.3984375" style="41" customWidth="1"/>
    <col min="294" max="499" width="8.8984375" style="41"/>
    <col min="500" max="549" width="2.3984375" style="41" customWidth="1"/>
    <col min="550" max="755" width="8.8984375" style="41"/>
    <col min="756" max="805" width="2.3984375" style="41" customWidth="1"/>
    <col min="806" max="1011" width="8.8984375" style="41"/>
    <col min="1012" max="1061" width="2.3984375" style="41" customWidth="1"/>
    <col min="1062" max="1267" width="8.8984375" style="41"/>
    <col min="1268" max="1317" width="2.3984375" style="41" customWidth="1"/>
    <col min="1318" max="1523" width="8.8984375" style="41"/>
    <col min="1524" max="1573" width="2.3984375" style="41" customWidth="1"/>
    <col min="1574" max="1779" width="8.8984375" style="41"/>
    <col min="1780" max="1829" width="2.3984375" style="41" customWidth="1"/>
    <col min="1830" max="2035" width="8.8984375" style="41"/>
    <col min="2036" max="2085" width="2.3984375" style="41" customWidth="1"/>
    <col min="2086" max="2291" width="8.8984375" style="41"/>
    <col min="2292" max="2341" width="2.3984375" style="41" customWidth="1"/>
    <col min="2342" max="2547" width="8.8984375" style="41"/>
    <col min="2548" max="2597" width="2.3984375" style="41" customWidth="1"/>
    <col min="2598" max="2803" width="8.8984375" style="41"/>
    <col min="2804" max="2853" width="2.3984375" style="41" customWidth="1"/>
    <col min="2854" max="3059" width="8.8984375" style="41"/>
    <col min="3060" max="3109" width="2.3984375" style="41" customWidth="1"/>
    <col min="3110" max="3315" width="8.8984375" style="41"/>
    <col min="3316" max="3365" width="2.3984375" style="41" customWidth="1"/>
    <col min="3366" max="3571" width="8.8984375" style="41"/>
    <col min="3572" max="3621" width="2.3984375" style="41" customWidth="1"/>
    <col min="3622" max="3827" width="8.8984375" style="41"/>
    <col min="3828" max="3877" width="2.3984375" style="41" customWidth="1"/>
    <col min="3878" max="4083" width="8.8984375" style="41"/>
    <col min="4084" max="4133" width="2.3984375" style="41" customWidth="1"/>
    <col min="4134" max="4339" width="8.8984375" style="41"/>
    <col min="4340" max="4389" width="2.3984375" style="41" customWidth="1"/>
    <col min="4390" max="4595" width="8.8984375" style="41"/>
    <col min="4596" max="4645" width="2.3984375" style="41" customWidth="1"/>
    <col min="4646" max="4851" width="8.8984375" style="41"/>
    <col min="4852" max="4901" width="2.3984375" style="41" customWidth="1"/>
    <col min="4902" max="5107" width="8.8984375" style="41"/>
    <col min="5108" max="5157" width="2.3984375" style="41" customWidth="1"/>
    <col min="5158" max="5363" width="8.8984375" style="41"/>
    <col min="5364" max="5413" width="2.3984375" style="41" customWidth="1"/>
    <col min="5414" max="5619" width="8.8984375" style="41"/>
    <col min="5620" max="5669" width="2.3984375" style="41" customWidth="1"/>
    <col min="5670" max="5875" width="8.8984375" style="41"/>
    <col min="5876" max="5925" width="2.3984375" style="41" customWidth="1"/>
    <col min="5926" max="6131" width="8.8984375" style="41"/>
    <col min="6132" max="6181" width="2.3984375" style="41" customWidth="1"/>
    <col min="6182" max="6387" width="8.8984375" style="41"/>
    <col min="6388" max="6437" width="2.3984375" style="41" customWidth="1"/>
    <col min="6438" max="6643" width="8.8984375" style="41"/>
    <col min="6644" max="6693" width="2.3984375" style="41" customWidth="1"/>
    <col min="6694" max="6899" width="8.8984375" style="41"/>
    <col min="6900" max="6949" width="2.3984375" style="41" customWidth="1"/>
    <col min="6950" max="7155" width="8.8984375" style="41"/>
    <col min="7156" max="7205" width="2.3984375" style="41" customWidth="1"/>
    <col min="7206" max="7411" width="8.8984375" style="41"/>
    <col min="7412" max="7461" width="2.3984375" style="41" customWidth="1"/>
    <col min="7462" max="7667" width="8.8984375" style="41"/>
    <col min="7668" max="7717" width="2.3984375" style="41" customWidth="1"/>
    <col min="7718" max="7923" width="8.8984375" style="41"/>
    <col min="7924" max="7973" width="2.3984375" style="41" customWidth="1"/>
    <col min="7974" max="8179" width="8.8984375" style="41"/>
    <col min="8180" max="8229" width="2.3984375" style="41" customWidth="1"/>
    <col min="8230" max="8435" width="8.8984375" style="41"/>
    <col min="8436" max="8485" width="2.3984375" style="41" customWidth="1"/>
    <col min="8486" max="8691" width="8.8984375" style="41"/>
    <col min="8692" max="8741" width="2.3984375" style="41" customWidth="1"/>
    <col min="8742" max="8947" width="8.8984375" style="41"/>
    <col min="8948" max="8997" width="2.3984375" style="41" customWidth="1"/>
    <col min="8998" max="9203" width="8.8984375" style="41"/>
    <col min="9204" max="9253" width="2.3984375" style="41" customWidth="1"/>
    <col min="9254" max="9459" width="8.8984375" style="41"/>
    <col min="9460" max="9509" width="2.3984375" style="41" customWidth="1"/>
    <col min="9510" max="9715" width="8.8984375" style="41"/>
    <col min="9716" max="9765" width="2.3984375" style="41" customWidth="1"/>
    <col min="9766" max="9971" width="8.8984375" style="41"/>
    <col min="9972" max="10021" width="2.3984375" style="41" customWidth="1"/>
    <col min="10022" max="10227" width="8.8984375" style="41"/>
    <col min="10228" max="10277" width="2.3984375" style="41" customWidth="1"/>
    <col min="10278" max="10483" width="8.8984375" style="41"/>
    <col min="10484" max="10533" width="2.3984375" style="41" customWidth="1"/>
    <col min="10534" max="10739" width="8.8984375" style="41"/>
    <col min="10740" max="10789" width="2.3984375" style="41" customWidth="1"/>
    <col min="10790" max="10995" width="8.8984375" style="41"/>
    <col min="10996" max="11045" width="2.3984375" style="41" customWidth="1"/>
    <col min="11046" max="11251" width="8.8984375" style="41"/>
    <col min="11252" max="11301" width="2.3984375" style="41" customWidth="1"/>
    <col min="11302" max="11507" width="8.8984375" style="41"/>
    <col min="11508" max="11557" width="2.3984375" style="41" customWidth="1"/>
    <col min="11558" max="11763" width="8.8984375" style="41"/>
    <col min="11764" max="11813" width="2.3984375" style="41" customWidth="1"/>
    <col min="11814" max="12019" width="8.8984375" style="41"/>
    <col min="12020" max="12069" width="2.3984375" style="41" customWidth="1"/>
    <col min="12070" max="12275" width="8.8984375" style="41"/>
    <col min="12276" max="12325" width="2.3984375" style="41" customWidth="1"/>
    <col min="12326" max="12531" width="8.8984375" style="41"/>
    <col min="12532" max="12581" width="2.3984375" style="41" customWidth="1"/>
    <col min="12582" max="12787" width="8.8984375" style="41"/>
    <col min="12788" max="12837" width="2.3984375" style="41" customWidth="1"/>
    <col min="12838" max="13043" width="8.8984375" style="41"/>
    <col min="13044" max="13093" width="2.3984375" style="41" customWidth="1"/>
    <col min="13094" max="13299" width="8.8984375" style="41"/>
    <col min="13300" max="13349" width="2.3984375" style="41" customWidth="1"/>
    <col min="13350" max="13555" width="8.8984375" style="41"/>
    <col min="13556" max="13605" width="2.3984375" style="41" customWidth="1"/>
    <col min="13606" max="13811" width="8.8984375" style="41"/>
    <col min="13812" max="13861" width="2.3984375" style="41" customWidth="1"/>
    <col min="13862" max="14067" width="8.8984375" style="41"/>
    <col min="14068" max="14117" width="2.3984375" style="41" customWidth="1"/>
    <col min="14118" max="14323" width="8.8984375" style="41"/>
    <col min="14324" max="14373" width="2.3984375" style="41" customWidth="1"/>
    <col min="14374" max="14579" width="8.8984375" style="41"/>
    <col min="14580" max="14629" width="2.3984375" style="41" customWidth="1"/>
    <col min="14630" max="14835" width="8.8984375" style="41"/>
    <col min="14836" max="14885" width="2.3984375" style="41" customWidth="1"/>
    <col min="14886" max="15091" width="8.8984375" style="41"/>
    <col min="15092" max="15141" width="2.3984375" style="41" customWidth="1"/>
    <col min="15142" max="15347" width="8.8984375" style="41"/>
    <col min="15348" max="15397" width="2.3984375" style="41" customWidth="1"/>
    <col min="15398" max="15603" width="8.8984375" style="41"/>
    <col min="15604" max="15653" width="2.3984375" style="41" customWidth="1"/>
    <col min="15654" max="15859" width="8.8984375" style="41"/>
    <col min="15860" max="15909" width="2.3984375" style="41" customWidth="1"/>
    <col min="15910" max="16115" width="8.8984375" style="41"/>
    <col min="16116" max="16165" width="2.3984375" style="41" customWidth="1"/>
    <col min="16166" max="16384" width="8.8984375" style="41"/>
  </cols>
  <sheetData>
    <row r="1" spans="1:70" ht="22.2" customHeight="1" x14ac:dyDescent="0.45">
      <c r="A1" s="42"/>
      <c r="B1" s="42"/>
      <c r="C1" s="43"/>
      <c r="D1" s="43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60"/>
      <c r="T1" s="60"/>
      <c r="U1" s="60"/>
      <c r="V1" s="60"/>
      <c r="W1" s="42"/>
      <c r="X1" s="42"/>
      <c r="Y1" s="42"/>
      <c r="Z1" s="42"/>
      <c r="AA1" s="42"/>
      <c r="AB1" s="42"/>
      <c r="AC1" s="42"/>
      <c r="AD1" s="44"/>
      <c r="AE1" s="42"/>
      <c r="AF1" s="42"/>
      <c r="AG1" s="61" t="s">
        <v>100</v>
      </c>
    </row>
    <row r="2" spans="1:70" ht="22.2" customHeight="1" x14ac:dyDescent="0.45">
      <c r="B2" s="42" t="s">
        <v>101</v>
      </c>
      <c r="N2" s="42"/>
      <c r="O2" s="42"/>
      <c r="P2" s="42"/>
      <c r="Q2" s="42"/>
      <c r="R2" s="42"/>
      <c r="S2" s="60"/>
      <c r="T2" s="60"/>
      <c r="U2" s="60"/>
      <c r="V2" s="60"/>
      <c r="W2" s="60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</row>
    <row r="3" spans="1:70" ht="22.2" customHeight="1" x14ac:dyDescent="0.4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5"/>
      <c r="V3" s="61" t="s">
        <v>102</v>
      </c>
      <c r="W3" s="155" t="s">
        <v>103</v>
      </c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42"/>
      <c r="AI3" s="42"/>
    </row>
    <row r="4" spans="1:70" ht="22.2" customHeight="1" x14ac:dyDescent="0.4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61" t="s">
        <v>104</v>
      </c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42"/>
      <c r="AI4" s="42"/>
    </row>
    <row r="5" spans="1:70" ht="22.2" customHeight="1" x14ac:dyDescent="0.4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61" t="s">
        <v>105</v>
      </c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42"/>
      <c r="AI5" s="42"/>
      <c r="AJ5" s="42"/>
    </row>
    <row r="6" spans="1:70" ht="22.2" customHeight="1" x14ac:dyDescent="0.45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</row>
    <row r="7" spans="1:70" ht="22.2" customHeight="1" x14ac:dyDescent="0.45">
      <c r="B7" s="156" t="s">
        <v>106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42"/>
      <c r="AI7" s="42"/>
      <c r="AJ7" s="42"/>
    </row>
    <row r="8" spans="1:70" ht="22.2" customHeight="1" x14ac:dyDescent="0.45"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</row>
    <row r="9" spans="1:70" ht="22.2" customHeight="1" x14ac:dyDescent="0.45">
      <c r="B9" s="45" t="s">
        <v>107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</row>
    <row r="10" spans="1:70" ht="22.2" customHeight="1" x14ac:dyDescent="0.15">
      <c r="B10" s="45" t="s">
        <v>108</v>
      </c>
      <c r="C10" s="45"/>
      <c r="D10" s="45"/>
      <c r="E10" s="45"/>
      <c r="F10" s="42"/>
      <c r="G10" s="46"/>
      <c r="H10" s="46"/>
      <c r="I10" s="46"/>
      <c r="J10" s="46"/>
      <c r="K10" s="46"/>
      <c r="L10" s="46"/>
      <c r="M10" s="46"/>
      <c r="N10" s="52"/>
      <c r="O10" s="45"/>
      <c r="P10" s="42"/>
      <c r="Q10" s="44"/>
      <c r="R10" s="44"/>
      <c r="S10" s="45"/>
      <c r="T10" s="42"/>
      <c r="U10" s="42"/>
      <c r="V10" s="44"/>
      <c r="W10" s="44"/>
      <c r="X10" s="45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68"/>
      <c r="BD10" s="68"/>
      <c r="BE10" s="42"/>
      <c r="BF10" s="70"/>
      <c r="BG10" s="70"/>
      <c r="BH10" s="70"/>
      <c r="BI10" s="70"/>
      <c r="BJ10" s="70"/>
      <c r="BK10" s="42"/>
      <c r="BL10" s="42"/>
      <c r="BM10" s="42"/>
      <c r="BN10" s="42"/>
      <c r="BO10" s="42"/>
      <c r="BP10" s="42"/>
      <c r="BQ10" s="42"/>
      <c r="BR10" s="42"/>
    </row>
    <row r="11" spans="1:70" ht="22.2" customHeight="1" x14ac:dyDescent="0.45">
      <c r="B11" s="45"/>
      <c r="C11" s="45"/>
      <c r="D11" s="45"/>
      <c r="E11" s="45"/>
      <c r="F11" s="42"/>
      <c r="G11" s="46"/>
      <c r="H11" s="46"/>
      <c r="I11" s="46"/>
      <c r="J11" s="46"/>
      <c r="K11" s="46"/>
      <c r="L11" s="46"/>
      <c r="M11" s="46"/>
      <c r="N11" s="52"/>
      <c r="O11" s="45"/>
      <c r="P11" s="42"/>
      <c r="Q11" s="44"/>
      <c r="R11" s="44"/>
      <c r="S11" s="45"/>
      <c r="T11" s="42"/>
      <c r="U11" s="42"/>
      <c r="V11" s="44"/>
      <c r="W11" s="44"/>
      <c r="X11" s="45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O11" s="42"/>
      <c r="AP11" s="42"/>
      <c r="AQ11" s="42"/>
      <c r="AR11" s="42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</row>
    <row r="12" spans="1:70" ht="22.2" customHeight="1" x14ac:dyDescent="0.15">
      <c r="B12" s="156" t="s">
        <v>109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42"/>
      <c r="AI12" s="42"/>
      <c r="AJ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68"/>
      <c r="BD12" s="68"/>
      <c r="BE12" s="42"/>
      <c r="BF12" s="70"/>
      <c r="BG12" s="70"/>
      <c r="BH12" s="70"/>
      <c r="BI12" s="70"/>
      <c r="BJ12" s="70"/>
      <c r="BK12" s="42"/>
      <c r="BL12" s="42"/>
      <c r="BM12" s="42"/>
      <c r="BN12" s="42"/>
      <c r="BO12" s="42"/>
      <c r="BP12" s="42"/>
      <c r="BQ12" s="42"/>
      <c r="BR12" s="42"/>
    </row>
    <row r="13" spans="1:70" ht="22.2" customHeight="1" x14ac:dyDescent="0.15"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O13" s="42"/>
      <c r="AP13" s="42"/>
      <c r="AQ13" s="42"/>
      <c r="AR13" s="42"/>
      <c r="AS13" s="42"/>
      <c r="AT13" s="42"/>
      <c r="AU13" s="42"/>
      <c r="AV13" s="42"/>
      <c r="AW13" s="61"/>
      <c r="AX13" s="69"/>
      <c r="AY13" s="42"/>
      <c r="AZ13" s="42"/>
      <c r="BA13" s="42"/>
      <c r="BB13" s="42"/>
      <c r="BC13" s="68"/>
      <c r="BD13" s="68"/>
      <c r="BE13" s="42"/>
      <c r="BF13" s="70"/>
      <c r="BG13" s="70"/>
      <c r="BH13" s="70"/>
      <c r="BI13" s="70"/>
      <c r="BJ13" s="70"/>
      <c r="BK13" s="42"/>
      <c r="BL13" s="42"/>
      <c r="BM13" s="42"/>
      <c r="BN13" s="42"/>
      <c r="BO13" s="42"/>
      <c r="BP13" s="42"/>
      <c r="BQ13" s="42"/>
      <c r="BR13" s="42"/>
    </row>
    <row r="14" spans="1:70" ht="22.2" customHeight="1" x14ac:dyDescent="0.45">
      <c r="A14" s="42"/>
      <c r="B14" s="42"/>
      <c r="C14" s="42" t="s">
        <v>110</v>
      </c>
      <c r="D14" s="42"/>
      <c r="E14" s="42"/>
      <c r="F14" s="42"/>
      <c r="G14" s="42"/>
      <c r="H14" s="42"/>
      <c r="I14" s="42"/>
      <c r="K14" s="42" t="s">
        <v>111</v>
      </c>
      <c r="L14" s="42"/>
      <c r="M14" s="156">
        <v>8</v>
      </c>
      <c r="N14" s="156"/>
      <c r="O14" s="42" t="s">
        <v>112</v>
      </c>
      <c r="P14" s="156"/>
      <c r="Q14" s="156"/>
      <c r="R14" s="42" t="s">
        <v>113</v>
      </c>
      <c r="S14" s="156"/>
      <c r="T14" s="156"/>
      <c r="U14" s="42" t="s">
        <v>114</v>
      </c>
      <c r="V14" s="42" t="s">
        <v>115</v>
      </c>
      <c r="W14" s="156"/>
      <c r="X14" s="156"/>
      <c r="Y14" s="42" t="s">
        <v>116</v>
      </c>
      <c r="Z14" s="42"/>
      <c r="AA14" s="42"/>
      <c r="AB14" s="42"/>
      <c r="AC14" s="42"/>
      <c r="AD14" s="42"/>
      <c r="AE14" s="42"/>
      <c r="AF14" s="42"/>
      <c r="AG14" s="42"/>
      <c r="AH14" s="42"/>
      <c r="AI14" s="42"/>
    </row>
    <row r="15" spans="1:70" ht="22.2" customHeight="1" x14ac:dyDescent="0.45">
      <c r="A15" s="42"/>
      <c r="B15" s="42"/>
      <c r="C15" s="42"/>
      <c r="D15" s="42"/>
      <c r="E15" s="42"/>
      <c r="F15" s="42"/>
      <c r="G15" s="42"/>
      <c r="H15" s="42"/>
      <c r="I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</row>
    <row r="16" spans="1:70" ht="22.2" customHeight="1" x14ac:dyDescent="0.45">
      <c r="A16" s="42"/>
      <c r="B16" s="42"/>
      <c r="C16" s="42" t="s">
        <v>117</v>
      </c>
      <c r="D16" s="42"/>
      <c r="E16" s="42"/>
      <c r="F16" s="42"/>
      <c r="G16" s="42"/>
      <c r="H16" s="42"/>
      <c r="I16" s="42"/>
      <c r="K16" s="42" t="s">
        <v>57</v>
      </c>
      <c r="L16" s="42"/>
      <c r="M16" s="42"/>
      <c r="N16" s="42"/>
      <c r="O16" s="42"/>
      <c r="P16" s="42"/>
      <c r="Q16" s="42"/>
      <c r="R16" s="42"/>
      <c r="T16" s="62"/>
      <c r="U16" s="62"/>
      <c r="V16" s="62"/>
      <c r="W16" s="62"/>
      <c r="X16" s="62"/>
      <c r="Y16" s="62"/>
      <c r="Z16" s="62"/>
      <c r="AA16" s="62"/>
    </row>
    <row r="17" spans="1:42" ht="22.2" customHeight="1" x14ac:dyDescent="0.45">
      <c r="A17" s="42"/>
      <c r="B17" s="42"/>
      <c r="C17" s="42"/>
      <c r="D17" s="42"/>
      <c r="E17" s="42"/>
      <c r="F17" s="42"/>
      <c r="G17" s="42"/>
      <c r="H17" s="42"/>
      <c r="I17" s="42"/>
      <c r="K17" s="42" t="s">
        <v>118</v>
      </c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G17" s="66"/>
      <c r="AH17" s="67"/>
      <c r="AI17" s="43"/>
    </row>
    <row r="18" spans="1:42" ht="22.2" customHeight="1" x14ac:dyDescent="0.45">
      <c r="A18" s="42"/>
      <c r="B18" s="42"/>
      <c r="C18" s="42"/>
      <c r="D18" s="42"/>
      <c r="E18" s="42"/>
      <c r="F18" s="42"/>
      <c r="G18" s="42"/>
      <c r="I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</row>
    <row r="19" spans="1:42" ht="22.2" customHeight="1" x14ac:dyDescent="0.45">
      <c r="A19" s="42"/>
      <c r="B19" s="42"/>
      <c r="C19" s="42" t="s">
        <v>119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</row>
    <row r="20" spans="1:42" ht="22.2" customHeight="1" x14ac:dyDescent="0.45">
      <c r="A20" s="42"/>
      <c r="B20" s="44"/>
      <c r="C20" s="47" t="s">
        <v>120</v>
      </c>
      <c r="D20" s="44"/>
      <c r="E20" s="44"/>
      <c r="F20" s="48"/>
      <c r="G20" s="48"/>
      <c r="H20" s="48"/>
      <c r="I20" s="48"/>
      <c r="J20" s="45"/>
      <c r="K20" s="53"/>
      <c r="L20" s="53"/>
      <c r="M20" s="53"/>
      <c r="N20" s="53"/>
      <c r="O20" s="53"/>
      <c r="P20" s="53"/>
      <c r="Q20" s="53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</row>
    <row r="21" spans="1:42" ht="22.2" customHeight="1" x14ac:dyDescent="0.45">
      <c r="A21" s="42"/>
      <c r="B21" s="44"/>
      <c r="C21" s="158"/>
      <c r="D21" s="158"/>
      <c r="E21" s="158"/>
      <c r="F21" s="159" t="s">
        <v>121</v>
      </c>
      <c r="G21" s="159"/>
      <c r="H21" s="159"/>
      <c r="I21" s="159"/>
      <c r="J21" s="159"/>
      <c r="K21" s="159" t="s">
        <v>122</v>
      </c>
      <c r="L21" s="159"/>
      <c r="M21" s="159"/>
      <c r="N21" s="159"/>
      <c r="O21" s="159"/>
      <c r="P21" s="159" t="s">
        <v>123</v>
      </c>
      <c r="Q21" s="159"/>
      <c r="R21" s="159"/>
      <c r="S21" s="159"/>
      <c r="T21" s="159"/>
      <c r="U21" s="159"/>
      <c r="V21" s="159"/>
      <c r="W21" s="160" t="s">
        <v>124</v>
      </c>
      <c r="X21" s="161"/>
      <c r="Y21" s="161"/>
      <c r="Z21" s="161"/>
      <c r="AA21" s="161"/>
      <c r="AB21" s="161"/>
      <c r="AC21" s="161"/>
      <c r="AD21" s="161"/>
      <c r="AE21" s="161"/>
      <c r="AF21" s="162"/>
      <c r="AG21" s="42"/>
      <c r="AH21" s="42"/>
    </row>
    <row r="22" spans="1:42" ht="22.2" customHeight="1" x14ac:dyDescent="0.45">
      <c r="A22" s="42"/>
      <c r="B22" s="44"/>
      <c r="C22" s="160" t="s">
        <v>35</v>
      </c>
      <c r="D22" s="161"/>
      <c r="E22" s="162"/>
      <c r="F22" s="163">
        <f>IF(受審者一覧!L19="","",受審者一覧!L19)</f>
        <v>0</v>
      </c>
      <c r="G22" s="164"/>
      <c r="H22" s="164"/>
      <c r="I22" s="164"/>
      <c r="J22" s="54" t="s">
        <v>125</v>
      </c>
      <c r="K22" s="165">
        <v>4100</v>
      </c>
      <c r="L22" s="166"/>
      <c r="M22" s="166"/>
      <c r="N22" s="166"/>
      <c r="O22" s="54" t="s">
        <v>126</v>
      </c>
      <c r="P22" s="167">
        <f t="shared" ref="P22" si="0">IF(F22="","",SUM(F22*K22))</f>
        <v>0</v>
      </c>
      <c r="Q22" s="167"/>
      <c r="R22" s="167"/>
      <c r="S22" s="167"/>
      <c r="T22" s="167"/>
      <c r="U22" s="168"/>
      <c r="V22" s="63" t="s">
        <v>126</v>
      </c>
      <c r="W22" s="160"/>
      <c r="X22" s="161"/>
      <c r="Y22" s="161"/>
      <c r="Z22" s="161"/>
      <c r="AA22" s="161"/>
      <c r="AB22" s="161"/>
      <c r="AC22" s="161"/>
      <c r="AD22" s="161"/>
      <c r="AE22" s="161"/>
      <c r="AF22" s="162"/>
      <c r="AG22" s="42"/>
      <c r="AH22" s="42"/>
    </row>
    <row r="23" spans="1:42" ht="22.2" customHeight="1" x14ac:dyDescent="0.45">
      <c r="A23" s="42"/>
      <c r="B23" s="44"/>
      <c r="C23" s="160" t="s">
        <v>40</v>
      </c>
      <c r="D23" s="161"/>
      <c r="E23" s="162"/>
      <c r="F23" s="163">
        <f>IF(受審者一覧!L20="","",受審者一覧!L20)</f>
        <v>0</v>
      </c>
      <c r="G23" s="164"/>
      <c r="H23" s="164"/>
      <c r="I23" s="164"/>
      <c r="J23" s="54" t="s">
        <v>125</v>
      </c>
      <c r="K23" s="165">
        <v>5100</v>
      </c>
      <c r="L23" s="166"/>
      <c r="M23" s="166"/>
      <c r="N23" s="166"/>
      <c r="O23" s="54" t="s">
        <v>126</v>
      </c>
      <c r="P23" s="167">
        <f>IF(F23="","",SUM(F23*K23))</f>
        <v>0</v>
      </c>
      <c r="Q23" s="167"/>
      <c r="R23" s="167"/>
      <c r="S23" s="167"/>
      <c r="T23" s="167"/>
      <c r="U23" s="168"/>
      <c r="V23" s="63" t="s">
        <v>126</v>
      </c>
      <c r="W23" s="160"/>
      <c r="X23" s="161"/>
      <c r="Y23" s="161"/>
      <c r="Z23" s="161"/>
      <c r="AA23" s="161"/>
      <c r="AB23" s="161"/>
      <c r="AC23" s="161"/>
      <c r="AD23" s="161"/>
      <c r="AE23" s="161"/>
      <c r="AF23" s="162"/>
      <c r="AG23" s="42"/>
      <c r="AH23" s="42"/>
    </row>
    <row r="24" spans="1:42" ht="22.2" customHeight="1" x14ac:dyDescent="0.45">
      <c r="A24" s="44"/>
      <c r="B24" s="49"/>
      <c r="C24" s="169" t="s">
        <v>43</v>
      </c>
      <c r="D24" s="170"/>
      <c r="E24" s="171"/>
      <c r="F24" s="172">
        <f>IF(受審者一覧!L21="","",受審者一覧!L21)</f>
        <v>0</v>
      </c>
      <c r="G24" s="173"/>
      <c r="H24" s="173"/>
      <c r="I24" s="173"/>
      <c r="J24" s="55" t="s">
        <v>125</v>
      </c>
      <c r="K24" s="174">
        <v>6200</v>
      </c>
      <c r="L24" s="175"/>
      <c r="M24" s="175"/>
      <c r="N24" s="175"/>
      <c r="O24" s="55" t="s">
        <v>126</v>
      </c>
      <c r="P24" s="176">
        <f>IF(F24="","",SUM(F24*K24))</f>
        <v>0</v>
      </c>
      <c r="Q24" s="176"/>
      <c r="R24" s="176"/>
      <c r="S24" s="176"/>
      <c r="T24" s="176"/>
      <c r="U24" s="177"/>
      <c r="V24" s="64" t="s">
        <v>126</v>
      </c>
      <c r="W24" s="169"/>
      <c r="X24" s="170"/>
      <c r="Y24" s="170"/>
      <c r="Z24" s="170"/>
      <c r="AA24" s="170"/>
      <c r="AB24" s="170"/>
      <c r="AC24" s="170"/>
      <c r="AD24" s="170"/>
      <c r="AE24" s="170"/>
      <c r="AF24" s="171"/>
      <c r="AH24" s="42"/>
    </row>
    <row r="25" spans="1:42" ht="22.2" customHeight="1" x14ac:dyDescent="0.45">
      <c r="A25" s="44"/>
      <c r="B25" s="49"/>
      <c r="C25" s="178" t="s">
        <v>127</v>
      </c>
      <c r="D25" s="178"/>
      <c r="E25" s="178"/>
      <c r="F25" s="179" t="str">
        <f>IF(SUM(F22:I24)&lt;1,"",SUM(F22:I24))</f>
        <v/>
      </c>
      <c r="G25" s="179"/>
      <c r="H25" s="179"/>
      <c r="I25" s="180"/>
      <c r="J25" s="56" t="s">
        <v>125</v>
      </c>
      <c r="K25" s="181" t="s">
        <v>128</v>
      </c>
      <c r="L25" s="181"/>
      <c r="M25" s="181"/>
      <c r="N25" s="181"/>
      <c r="O25" s="182"/>
      <c r="P25" s="183" t="str">
        <f>IF(SUM(P21:U24)&lt;1,"",SUM(P21:U24))</f>
        <v/>
      </c>
      <c r="Q25" s="184"/>
      <c r="R25" s="184"/>
      <c r="S25" s="184"/>
      <c r="T25" s="184"/>
      <c r="U25" s="185"/>
      <c r="V25" s="65" t="s">
        <v>126</v>
      </c>
      <c r="W25" s="186"/>
      <c r="X25" s="186"/>
      <c r="Y25" s="186"/>
      <c r="Z25" s="186"/>
      <c r="AA25" s="186"/>
      <c r="AB25" s="186"/>
      <c r="AC25" s="186"/>
      <c r="AD25" s="186"/>
      <c r="AE25" s="186"/>
      <c r="AF25" s="187"/>
      <c r="AH25" s="42"/>
    </row>
    <row r="26" spans="1:42" ht="22.2" customHeight="1" x14ac:dyDescent="0.45">
      <c r="A26" s="44"/>
      <c r="P26" s="57"/>
      <c r="U26" s="57"/>
      <c r="AH26" s="42"/>
    </row>
    <row r="27" spans="1:42" ht="22.2" customHeight="1" x14ac:dyDescent="0.45">
      <c r="A27" s="44"/>
      <c r="C27" s="42" t="s">
        <v>129</v>
      </c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8"/>
      <c r="Q27" s="58"/>
      <c r="R27" s="58"/>
      <c r="S27" s="58"/>
      <c r="T27" s="58"/>
      <c r="U27" s="58"/>
      <c r="AH27" s="42"/>
    </row>
    <row r="28" spans="1:42" ht="22.2" customHeight="1" x14ac:dyDescent="0.45">
      <c r="A28" s="49"/>
      <c r="C28" s="50"/>
      <c r="D28" s="50"/>
      <c r="E28" s="50"/>
      <c r="F28" s="50"/>
      <c r="G28" s="50"/>
      <c r="H28" s="50"/>
      <c r="I28" s="188" t="s">
        <v>130</v>
      </c>
      <c r="J28" s="188"/>
      <c r="K28" s="189"/>
      <c r="L28" s="189"/>
      <c r="M28" s="189"/>
      <c r="N28" s="59" t="s">
        <v>131</v>
      </c>
      <c r="O28" s="189"/>
      <c r="P28" s="189"/>
      <c r="Q28" s="189"/>
      <c r="R28" s="189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</row>
    <row r="29" spans="1:42" ht="22.2" customHeight="1" x14ac:dyDescent="0.45">
      <c r="A29" s="49"/>
      <c r="C29" s="50"/>
      <c r="D29" s="50"/>
      <c r="E29" s="50"/>
      <c r="F29" s="50"/>
      <c r="G29" s="42"/>
      <c r="H29" s="156" t="s">
        <v>132</v>
      </c>
      <c r="I29" s="156"/>
      <c r="J29" s="156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50"/>
      <c r="AH29" s="50"/>
      <c r="AI29" s="50"/>
      <c r="AJ29" s="50"/>
      <c r="AK29" s="50"/>
      <c r="AL29" s="50"/>
      <c r="AM29" s="50"/>
      <c r="AN29" s="50"/>
    </row>
    <row r="30" spans="1:42" ht="22.2" customHeight="1" x14ac:dyDescent="0.45">
      <c r="C30" s="50"/>
      <c r="D30" s="50"/>
      <c r="E30" s="50"/>
      <c r="F30" s="50"/>
      <c r="G30" s="42"/>
      <c r="H30" s="156" t="s">
        <v>133</v>
      </c>
      <c r="I30" s="156"/>
      <c r="J30" s="156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50"/>
      <c r="AH30" s="50"/>
      <c r="AI30" s="50"/>
      <c r="AJ30" s="50"/>
      <c r="AK30" s="50"/>
      <c r="AL30" s="50"/>
      <c r="AM30" s="50"/>
      <c r="AN30" s="50"/>
    </row>
    <row r="31" spans="1:42" ht="22.2" customHeight="1" x14ac:dyDescent="0.45">
      <c r="C31" s="50"/>
      <c r="D31" s="50"/>
      <c r="E31" s="50"/>
      <c r="F31" s="156" t="s">
        <v>134</v>
      </c>
      <c r="G31" s="156"/>
      <c r="H31" s="156"/>
      <c r="I31" s="156"/>
      <c r="J31" s="156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50"/>
      <c r="AH31" s="50"/>
      <c r="AI31" s="50"/>
      <c r="AJ31" s="50"/>
      <c r="AK31" s="50"/>
      <c r="AL31" s="50"/>
      <c r="AM31" s="50"/>
      <c r="AN31" s="50"/>
    </row>
    <row r="32" spans="1:42" ht="19.95" customHeight="1" x14ac:dyDescent="0.45"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</row>
  </sheetData>
  <protectedRanges>
    <protectedRange sqref="M14:N14 P14:Q14 S14:T14 W14:X14" name="範囲11" securityDescriptor=""/>
    <protectedRange sqref="AB14:AC14" name="範囲7" securityDescriptor=""/>
    <protectedRange sqref="V10:V11" name="範囲5" securityDescriptor=""/>
    <protectedRange sqref="Z5:AJ5 W3 Z3:AI4 Y4" name="範囲3" securityDescriptor=""/>
    <protectedRange sqref="Q10:Q11" name="範囲4" securityDescriptor=""/>
    <protectedRange sqref="W25:AF25" name="範囲10" securityDescriptor=""/>
    <protectedRange sqref="AB1:AC1" name="範囲12" securityDescriptor=""/>
    <protectedRange sqref="AE1:AF1" name="範囲2_1" securityDescriptor=""/>
    <protectedRange sqref="AB1" name="範囲1_1" securityDescriptor=""/>
  </protectedRanges>
  <mergeCells count="44">
    <mergeCell ref="H30:J30"/>
    <mergeCell ref="K30:AF30"/>
    <mergeCell ref="F31:J31"/>
    <mergeCell ref="K31:AF31"/>
    <mergeCell ref="I28:J28"/>
    <mergeCell ref="K28:M28"/>
    <mergeCell ref="O28:R28"/>
    <mergeCell ref="H29:J29"/>
    <mergeCell ref="K29:AF29"/>
    <mergeCell ref="C25:E25"/>
    <mergeCell ref="F25:I25"/>
    <mergeCell ref="K25:O25"/>
    <mergeCell ref="P25:U25"/>
    <mergeCell ref="W25:AF25"/>
    <mergeCell ref="C24:E24"/>
    <mergeCell ref="F24:I24"/>
    <mergeCell ref="K24:N24"/>
    <mergeCell ref="P24:U24"/>
    <mergeCell ref="W24:AF24"/>
    <mergeCell ref="C23:E23"/>
    <mergeCell ref="F23:I23"/>
    <mergeCell ref="K23:N23"/>
    <mergeCell ref="P23:U23"/>
    <mergeCell ref="W23:AF23"/>
    <mergeCell ref="C22:E22"/>
    <mergeCell ref="F22:I22"/>
    <mergeCell ref="K22:N22"/>
    <mergeCell ref="P22:U22"/>
    <mergeCell ref="W22:AF22"/>
    <mergeCell ref="C21:E21"/>
    <mergeCell ref="F21:J21"/>
    <mergeCell ref="K21:O21"/>
    <mergeCell ref="P21:V21"/>
    <mergeCell ref="W21:AF21"/>
    <mergeCell ref="B12:AG12"/>
    <mergeCell ref="M14:N14"/>
    <mergeCell ref="P14:Q14"/>
    <mergeCell ref="S14:T14"/>
    <mergeCell ref="W14:X14"/>
    <mergeCell ref="W3:AG3"/>
    <mergeCell ref="W4:AG4"/>
    <mergeCell ref="W5:AG5"/>
    <mergeCell ref="B7:AG7"/>
    <mergeCell ref="AS11:BR11"/>
  </mergeCells>
  <phoneticPr fontId="46"/>
  <printOptions horizontalCentered="1"/>
  <pageMargins left="0.39305555555555599" right="0.39305555555555599" top="0.98402777777777795" bottom="0.39305555555555599" header="0.31458333333333299" footer="0.31458333333333299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6"/>
  </sheetPr>
  <dimension ref="A1:L145"/>
  <sheetViews>
    <sheetView view="pageBreakPreview" zoomScaleNormal="100" zoomScaleSheetLayoutView="100" workbookViewId="0">
      <selection activeCell="C5" sqref="C5"/>
    </sheetView>
  </sheetViews>
  <sheetFormatPr defaultColWidth="2.5" defaultRowHeight="25.5" customHeight="1" x14ac:dyDescent="0.45"/>
  <cols>
    <col min="1" max="1" width="4.19921875" style="1" customWidth="1"/>
    <col min="2" max="2" width="11.5" style="1" customWidth="1"/>
    <col min="3" max="3" width="16.8984375" style="2" customWidth="1"/>
    <col min="4" max="5" width="16.8984375" style="3" customWidth="1"/>
    <col min="6" max="6" width="16.8984375" style="4" customWidth="1"/>
    <col min="7" max="9" width="2.5" style="4"/>
    <col min="10" max="10" width="2.5" style="4" customWidth="1"/>
    <col min="11" max="11" width="4.19921875" style="4" customWidth="1"/>
    <col min="12" max="12" width="5.19921875" style="4" customWidth="1"/>
    <col min="13" max="16384" width="2.5" style="4"/>
  </cols>
  <sheetData>
    <row r="1" spans="1:12" ht="27.75" customHeight="1" x14ac:dyDescent="0.45">
      <c r="A1" s="110" t="s">
        <v>135</v>
      </c>
      <c r="B1" s="110"/>
      <c r="C1" s="110"/>
      <c r="D1" s="110"/>
      <c r="E1" s="110"/>
      <c r="F1" s="110"/>
    </row>
    <row r="2" spans="1:12" ht="26.25" customHeight="1" x14ac:dyDescent="0.45">
      <c r="A2" s="5"/>
      <c r="B2" s="5"/>
      <c r="C2" s="6"/>
      <c r="D2" s="7" t="s">
        <v>102</v>
      </c>
      <c r="E2" s="111" t="s">
        <v>103</v>
      </c>
      <c r="F2" s="111"/>
      <c r="K2" s="35"/>
    </row>
    <row r="3" spans="1:12" ht="26.25" customHeight="1" x14ac:dyDescent="0.45">
      <c r="A3" s="8"/>
      <c r="B3" s="9"/>
      <c r="C3" s="9"/>
      <c r="D3" s="8"/>
      <c r="E3" s="8"/>
      <c r="F3" s="8"/>
    </row>
    <row r="4" spans="1:12" ht="26.25" customHeight="1" x14ac:dyDescent="0.45">
      <c r="A4" s="5"/>
      <c r="B4" s="10" t="s">
        <v>136</v>
      </c>
      <c r="C4" s="106" t="s">
        <v>50</v>
      </c>
      <c r="D4" s="11"/>
      <c r="E4" s="11"/>
      <c r="F4" s="12"/>
    </row>
    <row r="5" spans="1:12" ht="26.25" customHeight="1" x14ac:dyDescent="0.45">
      <c r="A5" s="8"/>
      <c r="B5" s="107" t="s">
        <v>137</v>
      </c>
      <c r="D5" s="8"/>
      <c r="E5" s="8"/>
      <c r="F5" s="8"/>
    </row>
    <row r="6" spans="1:12" ht="15" customHeight="1" x14ac:dyDescent="0.45">
      <c r="A6" s="8"/>
      <c r="B6" s="9"/>
      <c r="C6" s="13"/>
      <c r="D6" s="8"/>
      <c r="E6" s="8"/>
      <c r="F6" s="8"/>
    </row>
    <row r="7" spans="1:12" ht="26.25" customHeight="1" x14ac:dyDescent="0.45">
      <c r="A7" s="5"/>
      <c r="B7" s="14" t="s">
        <v>138</v>
      </c>
      <c r="C7" s="108" t="s">
        <v>139</v>
      </c>
      <c r="D7" s="15"/>
      <c r="E7" s="16"/>
      <c r="F7" s="6"/>
    </row>
    <row r="8" spans="1:12" ht="26.25" customHeight="1" x14ac:dyDescent="0.45">
      <c r="A8" s="8"/>
      <c r="B8" s="9"/>
      <c r="C8" s="9"/>
      <c r="D8" s="8"/>
      <c r="E8" s="8"/>
      <c r="F8" s="8"/>
    </row>
    <row r="9" spans="1:12" ht="26.25" customHeight="1" x14ac:dyDescent="0.45">
      <c r="A9" s="5"/>
      <c r="B9" s="14" t="s">
        <v>140</v>
      </c>
      <c r="C9" s="109" t="s">
        <v>13</v>
      </c>
      <c r="D9" s="15"/>
      <c r="E9" s="16"/>
      <c r="F9" s="6"/>
    </row>
    <row r="10" spans="1:12" ht="26.25" customHeight="1" x14ac:dyDescent="0.45">
      <c r="A10" s="8"/>
      <c r="B10" s="9"/>
      <c r="C10" s="17"/>
      <c r="D10" s="18"/>
      <c r="E10" s="19"/>
      <c r="F10" s="8"/>
    </row>
    <row r="11" spans="1:12" ht="21.75" customHeight="1" x14ac:dyDescent="0.45">
      <c r="A11" s="112" t="s">
        <v>141</v>
      </c>
      <c r="B11" s="112"/>
      <c r="C11" s="20" t="s">
        <v>142</v>
      </c>
      <c r="D11" s="21"/>
      <c r="E11" s="21"/>
      <c r="F11" s="6"/>
    </row>
    <row r="12" spans="1:12" s="1" customFormat="1" ht="21.75" customHeight="1" x14ac:dyDescent="0.45">
      <c r="A12" s="22" t="s">
        <v>143</v>
      </c>
      <c r="B12" s="22" t="s">
        <v>144</v>
      </c>
      <c r="C12" s="23" t="s">
        <v>145</v>
      </c>
      <c r="D12" s="113" t="s">
        <v>133</v>
      </c>
      <c r="E12" s="113"/>
      <c r="F12" s="24" t="s">
        <v>146</v>
      </c>
      <c r="K12" s="35" t="s">
        <v>147</v>
      </c>
    </row>
    <row r="13" spans="1:12" ht="21.75" customHeight="1" x14ac:dyDescent="0.45">
      <c r="A13" s="23" t="s">
        <v>148</v>
      </c>
      <c r="B13" s="23" t="s">
        <v>43</v>
      </c>
      <c r="C13" s="23" t="s">
        <v>149</v>
      </c>
      <c r="D13" s="25" t="s">
        <v>150</v>
      </c>
      <c r="E13" s="26" t="s">
        <v>151</v>
      </c>
      <c r="F13" s="27" t="s">
        <v>152</v>
      </c>
    </row>
    <row r="14" spans="1:12" ht="24" customHeight="1" x14ac:dyDescent="0.45">
      <c r="A14" s="2"/>
      <c r="B14" s="2"/>
      <c r="D14" s="28"/>
      <c r="E14" s="28"/>
    </row>
    <row r="15" spans="1:12" s="1" customFormat="1" ht="21.75" customHeight="1" x14ac:dyDescent="0.45">
      <c r="A15" s="22" t="s">
        <v>143</v>
      </c>
      <c r="B15" s="22" t="s">
        <v>144</v>
      </c>
      <c r="C15" s="23" t="s">
        <v>145</v>
      </c>
      <c r="D15" s="114" t="s">
        <v>133</v>
      </c>
      <c r="E15" s="115"/>
      <c r="F15" s="24" t="s">
        <v>146</v>
      </c>
      <c r="K15" s="5"/>
      <c r="L15" s="5" t="s">
        <v>153</v>
      </c>
    </row>
    <row r="16" spans="1:12" ht="21.75" customHeight="1" x14ac:dyDescent="0.45">
      <c r="A16" s="23" t="s">
        <v>148</v>
      </c>
      <c r="B16" s="29"/>
      <c r="C16" s="29"/>
      <c r="D16" s="30"/>
      <c r="E16" s="31"/>
      <c r="F16" s="32"/>
      <c r="K16" s="36" t="s">
        <v>154</v>
      </c>
      <c r="L16" s="37">
        <f>COUNTIF(B$16:B$145,"無指定")</f>
        <v>0</v>
      </c>
    </row>
    <row r="17" spans="1:12" ht="21.75" customHeight="1" x14ac:dyDescent="0.45">
      <c r="A17" s="23" t="s">
        <v>155</v>
      </c>
      <c r="B17" s="29"/>
      <c r="C17" s="29"/>
      <c r="D17" s="30"/>
      <c r="E17" s="31"/>
      <c r="F17" s="32"/>
      <c r="K17" s="38" t="s">
        <v>156</v>
      </c>
      <c r="L17" s="37">
        <f>COUNTIF(B$16:B$145,"初段")</f>
        <v>0</v>
      </c>
    </row>
    <row r="18" spans="1:12" ht="21.75" customHeight="1" x14ac:dyDescent="0.45">
      <c r="A18" s="23" t="s">
        <v>157</v>
      </c>
      <c r="B18" s="29"/>
      <c r="C18" s="29"/>
      <c r="D18" s="30"/>
      <c r="E18" s="31"/>
      <c r="F18" s="32"/>
      <c r="K18" s="38" t="s">
        <v>158</v>
      </c>
      <c r="L18" s="37">
        <f>COUNTIF(B$16:B$145,"弐段")</f>
        <v>0</v>
      </c>
    </row>
    <row r="19" spans="1:12" ht="21.75" customHeight="1" x14ac:dyDescent="0.45">
      <c r="A19" s="23" t="s">
        <v>159</v>
      </c>
      <c r="B19" s="29"/>
      <c r="C19" s="29"/>
      <c r="D19" s="30"/>
      <c r="E19" s="31"/>
      <c r="F19" s="32"/>
      <c r="K19" s="38" t="s">
        <v>35</v>
      </c>
      <c r="L19" s="37">
        <f>COUNTIF(B$16:B$145,"参段")</f>
        <v>0</v>
      </c>
    </row>
    <row r="20" spans="1:12" ht="21.75" customHeight="1" x14ac:dyDescent="0.45">
      <c r="A20" s="23" t="s">
        <v>160</v>
      </c>
      <c r="B20" s="29"/>
      <c r="C20" s="29"/>
      <c r="D20" s="30"/>
      <c r="E20" s="31"/>
      <c r="F20" s="32"/>
      <c r="K20" s="38" t="s">
        <v>40</v>
      </c>
      <c r="L20" s="37">
        <f>COUNTIF(B$16:B$145,"四段")</f>
        <v>0</v>
      </c>
    </row>
    <row r="21" spans="1:12" ht="21.75" customHeight="1" x14ac:dyDescent="0.45">
      <c r="A21" s="23" t="s">
        <v>161</v>
      </c>
      <c r="B21" s="29"/>
      <c r="C21" s="29"/>
      <c r="D21" s="30"/>
      <c r="E21" s="31"/>
      <c r="F21" s="32"/>
      <c r="K21" s="38" t="s">
        <v>43</v>
      </c>
      <c r="L21" s="37">
        <v>0</v>
      </c>
    </row>
    <row r="22" spans="1:12" ht="21.75" customHeight="1" x14ac:dyDescent="0.45">
      <c r="A22" s="23" t="s">
        <v>162</v>
      </c>
      <c r="B22" s="29"/>
      <c r="C22" s="29"/>
      <c r="D22" s="30"/>
      <c r="E22" s="31"/>
      <c r="F22" s="32"/>
      <c r="K22" s="38" t="s">
        <v>163</v>
      </c>
      <c r="L22" s="37">
        <f>COUNTIF(B$16:B$145,"錬士")</f>
        <v>0</v>
      </c>
    </row>
    <row r="23" spans="1:12" ht="21.75" customHeight="1" x14ac:dyDescent="0.45">
      <c r="A23" s="23" t="s">
        <v>164</v>
      </c>
      <c r="B23" s="29"/>
      <c r="C23" s="29"/>
      <c r="D23" s="33"/>
      <c r="E23" s="34"/>
      <c r="F23" s="32"/>
      <c r="K23" s="38" t="s">
        <v>165</v>
      </c>
      <c r="L23" s="37">
        <f>COUNTIF(B$16:B$145,"六段")</f>
        <v>0</v>
      </c>
    </row>
    <row r="24" spans="1:12" ht="21.75" customHeight="1" x14ac:dyDescent="0.45">
      <c r="A24" s="23" t="s">
        <v>166</v>
      </c>
      <c r="B24" s="29"/>
      <c r="C24" s="29"/>
      <c r="D24" s="33"/>
      <c r="E24" s="34"/>
      <c r="F24" s="32"/>
      <c r="K24" s="38" t="s">
        <v>167</v>
      </c>
      <c r="L24" s="37">
        <f>COUNTIF(B$16:B$145,"教士")</f>
        <v>0</v>
      </c>
    </row>
    <row r="25" spans="1:12" ht="21.75" customHeight="1" x14ac:dyDescent="0.45">
      <c r="A25" s="23" t="s">
        <v>168</v>
      </c>
      <c r="B25" s="29"/>
      <c r="C25" s="29"/>
      <c r="D25" s="33"/>
      <c r="E25" s="34"/>
      <c r="F25" s="32"/>
      <c r="K25" s="38" t="s">
        <v>169</v>
      </c>
      <c r="L25" s="37">
        <f>COUNTIF(B$16:B$145,"七段")</f>
        <v>0</v>
      </c>
    </row>
    <row r="26" spans="1:12" ht="21.75" customHeight="1" x14ac:dyDescent="0.45">
      <c r="A26" s="23" t="s">
        <v>170</v>
      </c>
      <c r="B26" s="29"/>
      <c r="C26" s="29"/>
      <c r="D26" s="33"/>
      <c r="E26" s="34"/>
      <c r="F26" s="32"/>
      <c r="K26" s="38" t="s">
        <v>171</v>
      </c>
      <c r="L26" s="37">
        <f>COUNTIF(B$16:B$145,"八段")</f>
        <v>0</v>
      </c>
    </row>
    <row r="27" spans="1:12" ht="21.75" customHeight="1" x14ac:dyDescent="0.45">
      <c r="A27" s="23" t="s">
        <v>172</v>
      </c>
      <c r="B27" s="29"/>
      <c r="C27" s="29"/>
      <c r="D27" s="33"/>
      <c r="E27" s="34"/>
      <c r="F27" s="32"/>
      <c r="K27" s="39" t="s">
        <v>127</v>
      </c>
      <c r="L27" s="37">
        <f>SUM(L16:L26)</f>
        <v>0</v>
      </c>
    </row>
    <row r="28" spans="1:12" ht="21.75" customHeight="1" x14ac:dyDescent="0.45">
      <c r="A28" s="23" t="s">
        <v>173</v>
      </c>
      <c r="B28" s="29"/>
      <c r="C28" s="29"/>
      <c r="D28" s="33"/>
      <c r="E28" s="34"/>
      <c r="F28" s="32"/>
      <c r="K28" s="40"/>
    </row>
    <row r="29" spans="1:12" ht="21.75" customHeight="1" x14ac:dyDescent="0.45">
      <c r="A29" s="23" t="s">
        <v>174</v>
      </c>
      <c r="B29" s="29"/>
      <c r="C29" s="29"/>
      <c r="D29" s="33"/>
      <c r="E29" s="34"/>
      <c r="F29" s="32"/>
    </row>
    <row r="30" spans="1:12" ht="21.75" customHeight="1" x14ac:dyDescent="0.45">
      <c r="A30" s="23" t="s">
        <v>175</v>
      </c>
      <c r="B30" s="29"/>
      <c r="C30" s="29"/>
      <c r="D30" s="33"/>
      <c r="E30" s="34"/>
      <c r="F30" s="32"/>
    </row>
    <row r="31" spans="1:12" ht="21.75" customHeight="1" x14ac:dyDescent="0.45">
      <c r="A31" s="23" t="s">
        <v>176</v>
      </c>
      <c r="B31" s="29"/>
      <c r="C31" s="29"/>
      <c r="D31" s="33"/>
      <c r="E31" s="34"/>
      <c r="F31" s="32"/>
    </row>
    <row r="32" spans="1:12" ht="21.75" customHeight="1" x14ac:dyDescent="0.45">
      <c r="A32" s="23" t="s">
        <v>177</v>
      </c>
      <c r="B32" s="29"/>
      <c r="C32" s="29"/>
      <c r="D32" s="33"/>
      <c r="E32" s="34"/>
      <c r="F32" s="32"/>
    </row>
    <row r="33" spans="1:9" ht="21.75" customHeight="1" x14ac:dyDescent="0.45">
      <c r="A33" s="23" t="s">
        <v>178</v>
      </c>
      <c r="B33" s="29"/>
      <c r="C33" s="29"/>
      <c r="D33" s="33"/>
      <c r="E33" s="34"/>
      <c r="F33" s="32"/>
    </row>
    <row r="34" spans="1:9" ht="21.75" customHeight="1" x14ac:dyDescent="0.45">
      <c r="A34" s="23" t="s">
        <v>179</v>
      </c>
      <c r="B34" s="29"/>
      <c r="C34" s="29"/>
      <c r="D34" s="33"/>
      <c r="E34" s="34"/>
      <c r="F34" s="32"/>
    </row>
    <row r="35" spans="1:9" ht="21.75" customHeight="1" x14ac:dyDescent="0.45">
      <c r="A35" s="23" t="s">
        <v>180</v>
      </c>
      <c r="B35" s="29"/>
      <c r="C35" s="29"/>
      <c r="D35" s="33"/>
      <c r="E35" s="34"/>
      <c r="F35" s="32"/>
      <c r="I35" s="35" t="s">
        <v>181</v>
      </c>
    </row>
    <row r="36" spans="1:9" ht="21.75" customHeight="1" x14ac:dyDescent="0.45">
      <c r="A36" s="23" t="s">
        <v>182</v>
      </c>
      <c r="B36" s="29"/>
      <c r="C36" s="29"/>
      <c r="D36" s="33"/>
      <c r="E36" s="34"/>
      <c r="F36" s="32"/>
    </row>
    <row r="37" spans="1:9" ht="21.75" customHeight="1" x14ac:dyDescent="0.45">
      <c r="A37" s="23" t="s">
        <v>183</v>
      </c>
      <c r="B37" s="29"/>
      <c r="C37" s="29"/>
      <c r="D37" s="33"/>
      <c r="E37" s="34"/>
      <c r="F37" s="32"/>
    </row>
    <row r="38" spans="1:9" ht="21.75" customHeight="1" x14ac:dyDescent="0.45">
      <c r="A38" s="23" t="s">
        <v>184</v>
      </c>
      <c r="B38" s="29"/>
      <c r="C38" s="29"/>
      <c r="D38" s="33"/>
      <c r="E38" s="34"/>
      <c r="F38" s="32"/>
    </row>
    <row r="39" spans="1:9" ht="21.75" customHeight="1" x14ac:dyDescent="0.45">
      <c r="A39" s="23" t="s">
        <v>185</v>
      </c>
      <c r="B39" s="29"/>
      <c r="C39" s="29"/>
      <c r="D39" s="33"/>
      <c r="E39" s="34"/>
      <c r="F39" s="32"/>
    </row>
    <row r="40" spans="1:9" ht="21.75" customHeight="1" x14ac:dyDescent="0.45">
      <c r="A40" s="23" t="s">
        <v>186</v>
      </c>
      <c r="B40" s="29"/>
      <c r="C40" s="29"/>
      <c r="D40" s="33"/>
      <c r="E40" s="34"/>
      <c r="F40" s="32"/>
    </row>
    <row r="41" spans="1:9" ht="21.75" customHeight="1" x14ac:dyDescent="0.45">
      <c r="A41" s="23" t="s">
        <v>187</v>
      </c>
      <c r="B41" s="29"/>
      <c r="C41" s="29"/>
      <c r="D41" s="33"/>
      <c r="E41" s="34"/>
      <c r="F41" s="32"/>
    </row>
    <row r="42" spans="1:9" ht="21.75" customHeight="1" x14ac:dyDescent="0.45">
      <c r="A42" s="23" t="s">
        <v>188</v>
      </c>
      <c r="B42" s="29"/>
      <c r="C42" s="29"/>
      <c r="D42" s="33"/>
      <c r="E42" s="34"/>
      <c r="F42" s="32"/>
    </row>
    <row r="43" spans="1:9" ht="21.75" customHeight="1" x14ac:dyDescent="0.45">
      <c r="A43" s="23" t="s">
        <v>189</v>
      </c>
      <c r="B43" s="29"/>
      <c r="C43" s="29"/>
      <c r="D43" s="33"/>
      <c r="E43" s="34"/>
      <c r="F43" s="32"/>
    </row>
    <row r="44" spans="1:9" ht="21.75" customHeight="1" x14ac:dyDescent="0.45">
      <c r="A44" s="23" t="s">
        <v>190</v>
      </c>
      <c r="B44" s="29"/>
      <c r="C44" s="29"/>
      <c r="D44" s="33"/>
      <c r="E44" s="34"/>
      <c r="F44" s="32"/>
    </row>
    <row r="45" spans="1:9" ht="21.75" customHeight="1" x14ac:dyDescent="0.45">
      <c r="A45" s="23" t="s">
        <v>191</v>
      </c>
      <c r="B45" s="29"/>
      <c r="C45" s="29"/>
      <c r="D45" s="33"/>
      <c r="E45" s="34"/>
      <c r="F45" s="32"/>
    </row>
    <row r="46" spans="1:9" ht="21.75" customHeight="1" x14ac:dyDescent="0.45">
      <c r="A46" s="23" t="s">
        <v>192</v>
      </c>
      <c r="B46" s="29"/>
      <c r="C46" s="29"/>
      <c r="D46" s="33"/>
      <c r="E46" s="34"/>
      <c r="F46" s="32"/>
    </row>
    <row r="47" spans="1:9" ht="21.75" customHeight="1" x14ac:dyDescent="0.45">
      <c r="A47" s="23" t="s">
        <v>193</v>
      </c>
      <c r="B47" s="29"/>
      <c r="C47" s="29"/>
      <c r="D47" s="33"/>
      <c r="E47" s="34"/>
      <c r="F47" s="32"/>
    </row>
    <row r="48" spans="1:9" ht="21.75" customHeight="1" x14ac:dyDescent="0.45">
      <c r="A48" s="23" t="s">
        <v>194</v>
      </c>
      <c r="B48" s="29"/>
      <c r="C48" s="29"/>
      <c r="D48" s="33"/>
      <c r="E48" s="34"/>
      <c r="F48" s="32"/>
    </row>
    <row r="49" spans="1:6" ht="21.75" customHeight="1" x14ac:dyDescent="0.45">
      <c r="A49" s="23" t="s">
        <v>195</v>
      </c>
      <c r="B49" s="29"/>
      <c r="C49" s="29"/>
      <c r="D49" s="33"/>
      <c r="E49" s="34"/>
      <c r="F49" s="32"/>
    </row>
    <row r="50" spans="1:6" ht="21.75" customHeight="1" x14ac:dyDescent="0.45">
      <c r="A50" s="23" t="s">
        <v>196</v>
      </c>
      <c r="B50" s="29"/>
      <c r="C50" s="29"/>
      <c r="D50" s="33"/>
      <c r="E50" s="34"/>
      <c r="F50" s="32"/>
    </row>
    <row r="51" spans="1:6" ht="21.75" customHeight="1" x14ac:dyDescent="0.45">
      <c r="A51" s="23" t="s">
        <v>197</v>
      </c>
      <c r="B51" s="29"/>
      <c r="C51" s="29"/>
      <c r="D51" s="33"/>
      <c r="E51" s="34"/>
      <c r="F51" s="32"/>
    </row>
    <row r="52" spans="1:6" ht="21.75" customHeight="1" x14ac:dyDescent="0.45">
      <c r="A52" s="23" t="s">
        <v>198</v>
      </c>
      <c r="B52" s="29"/>
      <c r="C52" s="29"/>
      <c r="D52" s="33"/>
      <c r="E52" s="34"/>
      <c r="F52" s="32"/>
    </row>
    <row r="53" spans="1:6" ht="21.75" customHeight="1" x14ac:dyDescent="0.45">
      <c r="A53" s="23" t="s">
        <v>199</v>
      </c>
      <c r="B53" s="29"/>
      <c r="C53" s="29"/>
      <c r="D53" s="33"/>
      <c r="E53" s="34"/>
      <c r="F53" s="32"/>
    </row>
    <row r="54" spans="1:6" ht="21.75" customHeight="1" x14ac:dyDescent="0.45">
      <c r="A54" s="23" t="s">
        <v>200</v>
      </c>
      <c r="B54" s="29"/>
      <c r="C54" s="29"/>
      <c r="D54" s="33"/>
      <c r="E54" s="34"/>
      <c r="F54" s="32"/>
    </row>
    <row r="55" spans="1:6" ht="21.75" customHeight="1" x14ac:dyDescent="0.45">
      <c r="A55" s="23" t="s">
        <v>201</v>
      </c>
      <c r="B55" s="29"/>
      <c r="C55" s="29"/>
      <c r="D55" s="33"/>
      <c r="E55" s="34"/>
      <c r="F55" s="32"/>
    </row>
    <row r="56" spans="1:6" ht="21.75" customHeight="1" x14ac:dyDescent="0.45">
      <c r="A56" s="23" t="s">
        <v>202</v>
      </c>
      <c r="B56" s="29"/>
      <c r="C56" s="29"/>
      <c r="D56" s="33"/>
      <c r="E56" s="34"/>
      <c r="F56" s="32"/>
    </row>
    <row r="57" spans="1:6" ht="21.75" customHeight="1" x14ac:dyDescent="0.45">
      <c r="A57" s="23" t="s">
        <v>203</v>
      </c>
      <c r="B57" s="29"/>
      <c r="C57" s="29"/>
      <c r="D57" s="33"/>
      <c r="E57" s="34"/>
      <c r="F57" s="32"/>
    </row>
    <row r="58" spans="1:6" ht="21.75" customHeight="1" x14ac:dyDescent="0.45">
      <c r="A58" s="23" t="s">
        <v>204</v>
      </c>
      <c r="B58" s="29"/>
      <c r="C58" s="29"/>
      <c r="D58" s="33"/>
      <c r="E58" s="34"/>
      <c r="F58" s="32"/>
    </row>
    <row r="59" spans="1:6" ht="21.75" customHeight="1" x14ac:dyDescent="0.45">
      <c r="A59" s="23" t="s">
        <v>205</v>
      </c>
      <c r="B59" s="29"/>
      <c r="C59" s="29"/>
      <c r="D59" s="33"/>
      <c r="E59" s="34"/>
      <c r="F59" s="32"/>
    </row>
    <row r="60" spans="1:6" ht="21.75" customHeight="1" x14ac:dyDescent="0.45">
      <c r="A60" s="23" t="s">
        <v>206</v>
      </c>
      <c r="B60" s="29"/>
      <c r="C60" s="29"/>
      <c r="D60" s="33"/>
      <c r="E60" s="34"/>
      <c r="F60" s="32"/>
    </row>
    <row r="61" spans="1:6" ht="21.75" customHeight="1" x14ac:dyDescent="0.45">
      <c r="A61" s="23" t="s">
        <v>207</v>
      </c>
      <c r="B61" s="29"/>
      <c r="C61" s="29"/>
      <c r="D61" s="33"/>
      <c r="E61" s="34"/>
      <c r="F61" s="32"/>
    </row>
    <row r="62" spans="1:6" ht="21.75" customHeight="1" x14ac:dyDescent="0.45">
      <c r="A62" s="23" t="s">
        <v>208</v>
      </c>
      <c r="B62" s="29"/>
      <c r="C62" s="29"/>
      <c r="D62" s="33"/>
      <c r="E62" s="34"/>
      <c r="F62" s="32"/>
    </row>
    <row r="63" spans="1:6" ht="21.75" customHeight="1" x14ac:dyDescent="0.45">
      <c r="A63" s="23" t="s">
        <v>209</v>
      </c>
      <c r="B63" s="29"/>
      <c r="C63" s="29"/>
      <c r="D63" s="33"/>
      <c r="E63" s="34"/>
      <c r="F63" s="32"/>
    </row>
    <row r="64" spans="1:6" ht="21.75" customHeight="1" x14ac:dyDescent="0.45">
      <c r="A64" s="23" t="s">
        <v>210</v>
      </c>
      <c r="B64" s="29"/>
      <c r="C64" s="29"/>
      <c r="D64" s="33"/>
      <c r="E64" s="34"/>
      <c r="F64" s="32"/>
    </row>
    <row r="65" spans="1:6" ht="21.75" customHeight="1" x14ac:dyDescent="0.45">
      <c r="A65" s="23" t="s">
        <v>211</v>
      </c>
      <c r="B65" s="29"/>
      <c r="C65" s="29"/>
      <c r="D65" s="33"/>
      <c r="E65" s="34"/>
      <c r="F65" s="32"/>
    </row>
    <row r="66" spans="1:6" ht="21.75" customHeight="1" x14ac:dyDescent="0.45">
      <c r="A66" s="23" t="s">
        <v>212</v>
      </c>
      <c r="B66" s="29"/>
      <c r="C66" s="29"/>
      <c r="D66" s="33"/>
      <c r="E66" s="34"/>
      <c r="F66" s="32"/>
    </row>
    <row r="67" spans="1:6" ht="21.75" customHeight="1" x14ac:dyDescent="0.45">
      <c r="A67" s="23" t="s">
        <v>213</v>
      </c>
      <c r="B67" s="29"/>
      <c r="C67" s="29"/>
      <c r="D67" s="33"/>
      <c r="E67" s="34"/>
      <c r="F67" s="32"/>
    </row>
    <row r="68" spans="1:6" ht="21.75" customHeight="1" x14ac:dyDescent="0.45">
      <c r="A68" s="23" t="s">
        <v>214</v>
      </c>
      <c r="B68" s="29"/>
      <c r="C68" s="29"/>
      <c r="D68" s="33"/>
      <c r="E68" s="34"/>
      <c r="F68" s="32"/>
    </row>
    <row r="69" spans="1:6" ht="21.75" customHeight="1" x14ac:dyDescent="0.45">
      <c r="A69" s="23" t="s">
        <v>215</v>
      </c>
      <c r="B69" s="29"/>
      <c r="C69" s="29"/>
      <c r="D69" s="33"/>
      <c r="E69" s="34"/>
      <c r="F69" s="32"/>
    </row>
    <row r="70" spans="1:6" ht="21.75" customHeight="1" x14ac:dyDescent="0.45">
      <c r="A70" s="23" t="s">
        <v>216</v>
      </c>
      <c r="B70" s="29"/>
      <c r="C70" s="29"/>
      <c r="D70" s="33"/>
      <c r="E70" s="34"/>
      <c r="F70" s="32"/>
    </row>
    <row r="71" spans="1:6" ht="21.75" customHeight="1" x14ac:dyDescent="0.45">
      <c r="A71" s="23" t="s">
        <v>217</v>
      </c>
      <c r="B71" s="29"/>
      <c r="C71" s="29"/>
      <c r="D71" s="33"/>
      <c r="E71" s="34"/>
      <c r="F71" s="32"/>
    </row>
    <row r="72" spans="1:6" ht="21.75" customHeight="1" x14ac:dyDescent="0.45">
      <c r="A72" s="23" t="s">
        <v>218</v>
      </c>
      <c r="B72" s="29"/>
      <c r="C72" s="29"/>
      <c r="D72" s="33"/>
      <c r="E72" s="34"/>
      <c r="F72" s="32"/>
    </row>
    <row r="73" spans="1:6" ht="21.75" customHeight="1" x14ac:dyDescent="0.45">
      <c r="A73" s="23" t="s">
        <v>219</v>
      </c>
      <c r="B73" s="29"/>
      <c r="C73" s="29"/>
      <c r="D73" s="33"/>
      <c r="E73" s="34"/>
      <c r="F73" s="32"/>
    </row>
    <row r="74" spans="1:6" ht="21.75" customHeight="1" x14ac:dyDescent="0.45">
      <c r="A74" s="23" t="s">
        <v>220</v>
      </c>
      <c r="B74" s="29"/>
      <c r="C74" s="29"/>
      <c r="D74" s="33"/>
      <c r="E74" s="34"/>
      <c r="F74" s="32"/>
    </row>
    <row r="75" spans="1:6" ht="21.75" customHeight="1" x14ac:dyDescent="0.45">
      <c r="A75" s="23" t="s">
        <v>221</v>
      </c>
      <c r="B75" s="29"/>
      <c r="C75" s="29"/>
      <c r="D75" s="33"/>
      <c r="E75" s="34"/>
      <c r="F75" s="32"/>
    </row>
    <row r="76" spans="1:6" ht="21.75" customHeight="1" x14ac:dyDescent="0.45">
      <c r="A76" s="23" t="s">
        <v>222</v>
      </c>
      <c r="B76" s="29"/>
      <c r="C76" s="29"/>
      <c r="D76" s="33"/>
      <c r="E76" s="34"/>
      <c r="F76" s="32"/>
    </row>
    <row r="77" spans="1:6" ht="21.75" customHeight="1" x14ac:dyDescent="0.45">
      <c r="A77" s="23" t="s">
        <v>223</v>
      </c>
      <c r="B77" s="29"/>
      <c r="C77" s="29"/>
      <c r="D77" s="33"/>
      <c r="E77" s="34"/>
      <c r="F77" s="32"/>
    </row>
    <row r="78" spans="1:6" ht="21.75" customHeight="1" x14ac:dyDescent="0.45">
      <c r="A78" s="23" t="s">
        <v>224</v>
      </c>
      <c r="B78" s="29"/>
      <c r="C78" s="29"/>
      <c r="D78" s="33"/>
      <c r="E78" s="34"/>
      <c r="F78" s="32"/>
    </row>
    <row r="79" spans="1:6" ht="21.75" customHeight="1" x14ac:dyDescent="0.45">
      <c r="A79" s="23" t="s">
        <v>225</v>
      </c>
      <c r="B79" s="29"/>
      <c r="C79" s="29"/>
      <c r="D79" s="33"/>
      <c r="E79" s="34"/>
      <c r="F79" s="32"/>
    </row>
    <row r="80" spans="1:6" ht="21.75" customHeight="1" x14ac:dyDescent="0.45">
      <c r="A80" s="23" t="s">
        <v>226</v>
      </c>
      <c r="B80" s="29"/>
      <c r="C80" s="29"/>
      <c r="D80" s="33"/>
      <c r="E80" s="34"/>
      <c r="F80" s="32"/>
    </row>
    <row r="81" spans="1:6" ht="21.75" customHeight="1" x14ac:dyDescent="0.45">
      <c r="A81" s="23" t="s">
        <v>227</v>
      </c>
      <c r="B81" s="29"/>
      <c r="C81" s="29"/>
      <c r="D81" s="33"/>
      <c r="E81" s="34"/>
      <c r="F81" s="32"/>
    </row>
    <row r="82" spans="1:6" ht="21.75" customHeight="1" x14ac:dyDescent="0.45">
      <c r="A82" s="23" t="s">
        <v>228</v>
      </c>
      <c r="B82" s="29"/>
      <c r="C82" s="29"/>
      <c r="D82" s="33"/>
      <c r="E82" s="34"/>
      <c r="F82" s="32"/>
    </row>
    <row r="83" spans="1:6" ht="21.75" customHeight="1" x14ac:dyDescent="0.45">
      <c r="A83" s="23" t="s">
        <v>229</v>
      </c>
      <c r="B83" s="29"/>
      <c r="C83" s="29"/>
      <c r="D83" s="33"/>
      <c r="E83" s="34"/>
      <c r="F83" s="32"/>
    </row>
    <row r="84" spans="1:6" ht="21.75" customHeight="1" x14ac:dyDescent="0.45">
      <c r="A84" s="23" t="s">
        <v>230</v>
      </c>
      <c r="B84" s="29"/>
      <c r="C84" s="29"/>
      <c r="D84" s="33"/>
      <c r="E84" s="34"/>
      <c r="F84" s="32"/>
    </row>
    <row r="85" spans="1:6" ht="21.75" customHeight="1" x14ac:dyDescent="0.45">
      <c r="A85" s="23" t="s">
        <v>231</v>
      </c>
      <c r="B85" s="29"/>
      <c r="C85" s="29"/>
      <c r="D85" s="33"/>
      <c r="E85" s="34"/>
      <c r="F85" s="32"/>
    </row>
    <row r="86" spans="1:6" ht="21.75" customHeight="1" x14ac:dyDescent="0.45">
      <c r="A86" s="23" t="s">
        <v>232</v>
      </c>
      <c r="B86" s="29"/>
      <c r="C86" s="29"/>
      <c r="D86" s="33"/>
      <c r="E86" s="34"/>
      <c r="F86" s="32"/>
    </row>
    <row r="87" spans="1:6" ht="21.75" customHeight="1" x14ac:dyDescent="0.45">
      <c r="A87" s="23" t="s">
        <v>233</v>
      </c>
      <c r="B87" s="29"/>
      <c r="C87" s="29"/>
      <c r="D87" s="33"/>
      <c r="E87" s="34"/>
      <c r="F87" s="32"/>
    </row>
    <row r="88" spans="1:6" ht="21.75" customHeight="1" x14ac:dyDescent="0.45">
      <c r="A88" s="23" t="s">
        <v>234</v>
      </c>
      <c r="B88" s="29"/>
      <c r="C88" s="29"/>
      <c r="D88" s="33"/>
      <c r="E88" s="34"/>
      <c r="F88" s="32"/>
    </row>
    <row r="89" spans="1:6" ht="21.75" customHeight="1" x14ac:dyDescent="0.45">
      <c r="A89" s="23" t="s">
        <v>235</v>
      </c>
      <c r="B89" s="29"/>
      <c r="C89" s="29"/>
      <c r="D89" s="33"/>
      <c r="E89" s="34"/>
      <c r="F89" s="32"/>
    </row>
    <row r="90" spans="1:6" ht="21.75" customHeight="1" x14ac:dyDescent="0.45">
      <c r="A90" s="23" t="s">
        <v>236</v>
      </c>
      <c r="B90" s="29"/>
      <c r="C90" s="29"/>
      <c r="D90" s="33"/>
      <c r="E90" s="34"/>
      <c r="F90" s="32"/>
    </row>
    <row r="91" spans="1:6" ht="21.75" customHeight="1" x14ac:dyDescent="0.45">
      <c r="A91" s="23" t="s">
        <v>237</v>
      </c>
      <c r="B91" s="29"/>
      <c r="C91" s="29"/>
      <c r="D91" s="33"/>
      <c r="E91" s="34"/>
      <c r="F91" s="32"/>
    </row>
    <row r="92" spans="1:6" ht="21.75" customHeight="1" x14ac:dyDescent="0.45">
      <c r="A92" s="23" t="s">
        <v>238</v>
      </c>
      <c r="B92" s="29"/>
      <c r="C92" s="29"/>
      <c r="D92" s="33"/>
      <c r="E92" s="34"/>
      <c r="F92" s="32"/>
    </row>
    <row r="93" spans="1:6" ht="21.75" customHeight="1" x14ac:dyDescent="0.45">
      <c r="A93" s="23" t="s">
        <v>239</v>
      </c>
      <c r="B93" s="29"/>
      <c r="C93" s="29"/>
      <c r="D93" s="33"/>
      <c r="E93" s="34"/>
      <c r="F93" s="32"/>
    </row>
    <row r="94" spans="1:6" ht="21.75" customHeight="1" x14ac:dyDescent="0.45">
      <c r="A94" s="23" t="s">
        <v>240</v>
      </c>
      <c r="B94" s="29"/>
      <c r="C94" s="29"/>
      <c r="D94" s="33"/>
      <c r="E94" s="34"/>
      <c r="F94" s="32"/>
    </row>
    <row r="95" spans="1:6" ht="21.75" customHeight="1" x14ac:dyDescent="0.45">
      <c r="A95" s="23" t="s">
        <v>241</v>
      </c>
      <c r="B95" s="29"/>
      <c r="C95" s="29"/>
      <c r="D95" s="33"/>
      <c r="E95" s="34"/>
      <c r="F95" s="32"/>
    </row>
    <row r="96" spans="1:6" ht="21.75" customHeight="1" x14ac:dyDescent="0.45">
      <c r="A96" s="23" t="s">
        <v>242</v>
      </c>
      <c r="B96" s="29"/>
      <c r="C96" s="29"/>
      <c r="D96" s="33"/>
      <c r="E96" s="34"/>
      <c r="F96" s="32"/>
    </row>
    <row r="97" spans="1:6" ht="21.75" customHeight="1" x14ac:dyDescent="0.45">
      <c r="A97" s="23" t="s">
        <v>243</v>
      </c>
      <c r="B97" s="29"/>
      <c r="C97" s="29"/>
      <c r="D97" s="33"/>
      <c r="E97" s="34"/>
      <c r="F97" s="32"/>
    </row>
    <row r="98" spans="1:6" ht="21.75" customHeight="1" x14ac:dyDescent="0.45">
      <c r="A98" s="23" t="s">
        <v>244</v>
      </c>
      <c r="B98" s="29"/>
      <c r="C98" s="29"/>
      <c r="D98" s="33"/>
      <c r="E98" s="34"/>
      <c r="F98" s="32"/>
    </row>
    <row r="99" spans="1:6" ht="21.75" customHeight="1" x14ac:dyDescent="0.45">
      <c r="A99" s="23" t="s">
        <v>245</v>
      </c>
      <c r="B99" s="29"/>
      <c r="C99" s="29"/>
      <c r="D99" s="33"/>
      <c r="E99" s="34"/>
      <c r="F99" s="32"/>
    </row>
    <row r="100" spans="1:6" ht="21.75" customHeight="1" x14ac:dyDescent="0.45">
      <c r="A100" s="23" t="s">
        <v>246</v>
      </c>
      <c r="B100" s="29"/>
      <c r="C100" s="29"/>
      <c r="D100" s="33"/>
      <c r="E100" s="34"/>
      <c r="F100" s="32"/>
    </row>
    <row r="101" spans="1:6" ht="21.75" customHeight="1" x14ac:dyDescent="0.45">
      <c r="A101" s="23" t="s">
        <v>247</v>
      </c>
      <c r="B101" s="29"/>
      <c r="C101" s="29"/>
      <c r="D101" s="33"/>
      <c r="E101" s="34"/>
      <c r="F101" s="32"/>
    </row>
    <row r="102" spans="1:6" ht="21.75" customHeight="1" x14ac:dyDescent="0.45">
      <c r="A102" s="23" t="s">
        <v>248</v>
      </c>
      <c r="B102" s="29"/>
      <c r="C102" s="29"/>
      <c r="D102" s="33"/>
      <c r="E102" s="34"/>
      <c r="F102" s="32"/>
    </row>
    <row r="103" spans="1:6" ht="21.75" customHeight="1" x14ac:dyDescent="0.45">
      <c r="A103" s="23" t="s">
        <v>249</v>
      </c>
      <c r="B103" s="29"/>
      <c r="C103" s="29"/>
      <c r="D103" s="33"/>
      <c r="E103" s="34"/>
      <c r="F103" s="32"/>
    </row>
    <row r="104" spans="1:6" ht="21.75" customHeight="1" x14ac:dyDescent="0.45">
      <c r="A104" s="23" t="s">
        <v>250</v>
      </c>
      <c r="B104" s="29"/>
      <c r="C104" s="29"/>
      <c r="D104" s="33"/>
      <c r="E104" s="34"/>
      <c r="F104" s="32"/>
    </row>
    <row r="105" spans="1:6" ht="21.75" customHeight="1" x14ac:dyDescent="0.45">
      <c r="A105" s="23" t="s">
        <v>251</v>
      </c>
      <c r="B105" s="29"/>
      <c r="C105" s="29"/>
      <c r="D105" s="33"/>
      <c r="E105" s="34"/>
      <c r="F105" s="32"/>
    </row>
    <row r="106" spans="1:6" ht="21.75" customHeight="1" x14ac:dyDescent="0.45">
      <c r="A106" s="23" t="s">
        <v>252</v>
      </c>
      <c r="B106" s="29"/>
      <c r="C106" s="29"/>
      <c r="D106" s="33"/>
      <c r="E106" s="34"/>
      <c r="F106" s="32"/>
    </row>
    <row r="107" spans="1:6" ht="21.75" customHeight="1" x14ac:dyDescent="0.45">
      <c r="A107" s="23" t="s">
        <v>253</v>
      </c>
      <c r="B107" s="29"/>
      <c r="C107" s="29"/>
      <c r="D107" s="33"/>
      <c r="E107" s="34"/>
      <c r="F107" s="32"/>
    </row>
    <row r="108" spans="1:6" ht="21.75" customHeight="1" x14ac:dyDescent="0.45">
      <c r="A108" s="23" t="s">
        <v>254</v>
      </c>
      <c r="B108" s="29"/>
      <c r="C108" s="29"/>
      <c r="D108" s="33"/>
      <c r="E108" s="34"/>
      <c r="F108" s="32"/>
    </row>
    <row r="109" spans="1:6" ht="21.75" customHeight="1" x14ac:dyDescent="0.45">
      <c r="A109" s="23" t="s">
        <v>255</v>
      </c>
      <c r="B109" s="29"/>
      <c r="C109" s="29"/>
      <c r="D109" s="33"/>
      <c r="E109" s="34"/>
      <c r="F109" s="32"/>
    </row>
    <row r="110" spans="1:6" ht="21.75" customHeight="1" x14ac:dyDescent="0.45">
      <c r="A110" s="23" t="s">
        <v>256</v>
      </c>
      <c r="B110" s="29"/>
      <c r="C110" s="29"/>
      <c r="D110" s="33"/>
      <c r="E110" s="34"/>
      <c r="F110" s="32"/>
    </row>
    <row r="111" spans="1:6" ht="21.75" customHeight="1" x14ac:dyDescent="0.45">
      <c r="A111" s="23" t="s">
        <v>257</v>
      </c>
      <c r="B111" s="29"/>
      <c r="C111" s="29"/>
      <c r="D111" s="33"/>
      <c r="E111" s="34"/>
      <c r="F111" s="32"/>
    </row>
    <row r="112" spans="1:6" ht="21.75" customHeight="1" x14ac:dyDescent="0.45">
      <c r="A112" s="23" t="s">
        <v>258</v>
      </c>
      <c r="B112" s="29"/>
      <c r="C112" s="29"/>
      <c r="D112" s="33"/>
      <c r="E112" s="34"/>
      <c r="F112" s="32"/>
    </row>
    <row r="113" spans="1:6" ht="21.75" customHeight="1" x14ac:dyDescent="0.45">
      <c r="A113" s="23" t="s">
        <v>259</v>
      </c>
      <c r="B113" s="29"/>
      <c r="C113" s="29"/>
      <c r="D113" s="33"/>
      <c r="E113" s="34"/>
      <c r="F113" s="32"/>
    </row>
    <row r="114" spans="1:6" ht="21.75" customHeight="1" x14ac:dyDescent="0.45">
      <c r="A114" s="23" t="s">
        <v>260</v>
      </c>
      <c r="B114" s="29"/>
      <c r="C114" s="29"/>
      <c r="D114" s="33"/>
      <c r="E114" s="34"/>
      <c r="F114" s="32"/>
    </row>
    <row r="115" spans="1:6" ht="21.75" customHeight="1" x14ac:dyDescent="0.45">
      <c r="A115" s="23" t="s">
        <v>261</v>
      </c>
      <c r="B115" s="29"/>
      <c r="C115" s="29"/>
      <c r="D115" s="33"/>
      <c r="E115" s="34"/>
      <c r="F115" s="32"/>
    </row>
    <row r="116" spans="1:6" ht="21.75" customHeight="1" x14ac:dyDescent="0.45">
      <c r="A116" s="23" t="s">
        <v>262</v>
      </c>
      <c r="B116" s="29"/>
      <c r="C116" s="29"/>
      <c r="D116" s="33"/>
      <c r="E116" s="34"/>
      <c r="F116" s="32"/>
    </row>
    <row r="117" spans="1:6" ht="21.75" customHeight="1" x14ac:dyDescent="0.45">
      <c r="A117" s="23" t="s">
        <v>263</v>
      </c>
      <c r="B117" s="29"/>
      <c r="C117" s="29"/>
      <c r="D117" s="33"/>
      <c r="E117" s="34"/>
      <c r="F117" s="32"/>
    </row>
    <row r="118" spans="1:6" ht="21.75" customHeight="1" x14ac:dyDescent="0.45">
      <c r="A118" s="23" t="s">
        <v>264</v>
      </c>
      <c r="B118" s="29"/>
      <c r="C118" s="29"/>
      <c r="D118" s="33"/>
      <c r="E118" s="34"/>
      <c r="F118" s="32"/>
    </row>
    <row r="119" spans="1:6" ht="21.75" customHeight="1" x14ac:dyDescent="0.45">
      <c r="A119" s="23" t="s">
        <v>265</v>
      </c>
      <c r="B119" s="29"/>
      <c r="C119" s="29"/>
      <c r="D119" s="33"/>
      <c r="E119" s="34"/>
      <c r="F119" s="32"/>
    </row>
    <row r="120" spans="1:6" ht="21.75" customHeight="1" x14ac:dyDescent="0.45">
      <c r="A120" s="23" t="s">
        <v>266</v>
      </c>
      <c r="B120" s="29"/>
      <c r="C120" s="29"/>
      <c r="D120" s="33"/>
      <c r="E120" s="34"/>
      <c r="F120" s="32"/>
    </row>
    <row r="121" spans="1:6" ht="21.75" customHeight="1" x14ac:dyDescent="0.45">
      <c r="A121" s="23" t="s">
        <v>267</v>
      </c>
      <c r="B121" s="29"/>
      <c r="C121" s="29"/>
      <c r="D121" s="33"/>
      <c r="E121" s="34"/>
      <c r="F121" s="32"/>
    </row>
    <row r="122" spans="1:6" ht="21.75" customHeight="1" x14ac:dyDescent="0.45">
      <c r="A122" s="23" t="s">
        <v>268</v>
      </c>
      <c r="B122" s="29"/>
      <c r="C122" s="29"/>
      <c r="D122" s="33"/>
      <c r="E122" s="34"/>
      <c r="F122" s="32"/>
    </row>
    <row r="123" spans="1:6" ht="21.75" customHeight="1" x14ac:dyDescent="0.45">
      <c r="A123" s="23" t="s">
        <v>269</v>
      </c>
      <c r="B123" s="29"/>
      <c r="C123" s="29"/>
      <c r="D123" s="33"/>
      <c r="E123" s="34"/>
      <c r="F123" s="32"/>
    </row>
    <row r="124" spans="1:6" ht="21.75" customHeight="1" x14ac:dyDescent="0.45">
      <c r="A124" s="23" t="s">
        <v>270</v>
      </c>
      <c r="B124" s="29"/>
      <c r="C124" s="29"/>
      <c r="D124" s="33"/>
      <c r="E124" s="34"/>
      <c r="F124" s="32"/>
    </row>
    <row r="125" spans="1:6" ht="21.75" customHeight="1" x14ac:dyDescent="0.45">
      <c r="A125" s="23" t="s">
        <v>271</v>
      </c>
      <c r="B125" s="29"/>
      <c r="C125" s="29"/>
      <c r="D125" s="33"/>
      <c r="E125" s="34"/>
      <c r="F125" s="32"/>
    </row>
    <row r="126" spans="1:6" ht="21.75" customHeight="1" x14ac:dyDescent="0.45">
      <c r="A126" s="23" t="s">
        <v>272</v>
      </c>
      <c r="B126" s="29"/>
      <c r="C126" s="29"/>
      <c r="D126" s="33"/>
      <c r="E126" s="34"/>
      <c r="F126" s="32"/>
    </row>
    <row r="127" spans="1:6" ht="21.75" customHeight="1" x14ac:dyDescent="0.45">
      <c r="A127" s="23" t="s">
        <v>273</v>
      </c>
      <c r="B127" s="29"/>
      <c r="C127" s="29"/>
      <c r="D127" s="33"/>
      <c r="E127" s="34"/>
      <c r="F127" s="32"/>
    </row>
    <row r="128" spans="1:6" ht="21.75" customHeight="1" x14ac:dyDescent="0.45">
      <c r="A128" s="23" t="s">
        <v>274</v>
      </c>
      <c r="B128" s="29"/>
      <c r="C128" s="29"/>
      <c r="D128" s="33"/>
      <c r="E128" s="34"/>
      <c r="F128" s="32"/>
    </row>
    <row r="129" spans="1:6" ht="21.75" customHeight="1" x14ac:dyDescent="0.45">
      <c r="A129" s="23" t="s">
        <v>275</v>
      </c>
      <c r="B129" s="29"/>
      <c r="C129" s="29"/>
      <c r="D129" s="33"/>
      <c r="E129" s="34"/>
      <c r="F129" s="32"/>
    </row>
    <row r="130" spans="1:6" ht="21.75" customHeight="1" x14ac:dyDescent="0.45">
      <c r="A130" s="23" t="s">
        <v>276</v>
      </c>
      <c r="B130" s="29"/>
      <c r="C130" s="29"/>
      <c r="D130" s="33"/>
      <c r="E130" s="34"/>
      <c r="F130" s="32"/>
    </row>
    <row r="131" spans="1:6" ht="21.75" customHeight="1" x14ac:dyDescent="0.45">
      <c r="A131" s="23" t="s">
        <v>277</v>
      </c>
      <c r="B131" s="29"/>
      <c r="C131" s="29"/>
      <c r="D131" s="33"/>
      <c r="E131" s="34"/>
      <c r="F131" s="32"/>
    </row>
    <row r="132" spans="1:6" ht="21.75" customHeight="1" x14ac:dyDescent="0.45">
      <c r="A132" s="23" t="s">
        <v>278</v>
      </c>
      <c r="B132" s="29"/>
      <c r="C132" s="29"/>
      <c r="D132" s="33"/>
      <c r="E132" s="34"/>
      <c r="F132" s="32"/>
    </row>
    <row r="133" spans="1:6" ht="21.75" customHeight="1" x14ac:dyDescent="0.45">
      <c r="A133" s="23" t="s">
        <v>279</v>
      </c>
      <c r="B133" s="29"/>
      <c r="C133" s="29"/>
      <c r="D133" s="33"/>
      <c r="E133" s="34"/>
      <c r="F133" s="32"/>
    </row>
    <row r="134" spans="1:6" ht="21.75" customHeight="1" x14ac:dyDescent="0.45">
      <c r="A134" s="23" t="s">
        <v>280</v>
      </c>
      <c r="B134" s="29"/>
      <c r="C134" s="29"/>
      <c r="D134" s="33"/>
      <c r="E134" s="34"/>
      <c r="F134" s="32"/>
    </row>
    <row r="135" spans="1:6" ht="21.75" customHeight="1" x14ac:dyDescent="0.45">
      <c r="A135" s="23" t="s">
        <v>281</v>
      </c>
      <c r="B135" s="29"/>
      <c r="C135" s="29"/>
      <c r="D135" s="33"/>
      <c r="E135" s="34"/>
      <c r="F135" s="32"/>
    </row>
    <row r="136" spans="1:6" ht="21.75" customHeight="1" x14ac:dyDescent="0.45">
      <c r="A136" s="23" t="s">
        <v>282</v>
      </c>
      <c r="B136" s="29"/>
      <c r="C136" s="29"/>
      <c r="D136" s="33"/>
      <c r="E136" s="34"/>
      <c r="F136" s="32"/>
    </row>
    <row r="137" spans="1:6" ht="21.75" customHeight="1" x14ac:dyDescent="0.45">
      <c r="A137" s="23" t="s">
        <v>283</v>
      </c>
      <c r="B137" s="29"/>
      <c r="C137" s="29"/>
      <c r="D137" s="33"/>
      <c r="E137" s="34"/>
      <c r="F137" s="32"/>
    </row>
    <row r="138" spans="1:6" ht="21.75" customHeight="1" x14ac:dyDescent="0.45">
      <c r="A138" s="23" t="s">
        <v>284</v>
      </c>
      <c r="B138" s="29"/>
      <c r="C138" s="29"/>
      <c r="D138" s="33"/>
      <c r="E138" s="34"/>
      <c r="F138" s="32"/>
    </row>
    <row r="139" spans="1:6" ht="21.75" customHeight="1" x14ac:dyDescent="0.45">
      <c r="A139" s="23" t="s">
        <v>285</v>
      </c>
      <c r="B139" s="29"/>
      <c r="C139" s="29"/>
      <c r="D139" s="33"/>
      <c r="E139" s="34"/>
      <c r="F139" s="32"/>
    </row>
    <row r="140" spans="1:6" ht="21.75" customHeight="1" x14ac:dyDescent="0.45">
      <c r="A140" s="23" t="s">
        <v>286</v>
      </c>
      <c r="B140" s="29"/>
      <c r="C140" s="29"/>
      <c r="D140" s="33"/>
      <c r="E140" s="34"/>
      <c r="F140" s="32"/>
    </row>
    <row r="141" spans="1:6" ht="21.75" customHeight="1" x14ac:dyDescent="0.45">
      <c r="A141" s="23" t="s">
        <v>287</v>
      </c>
      <c r="B141" s="29"/>
      <c r="C141" s="29"/>
      <c r="D141" s="33"/>
      <c r="E141" s="34"/>
      <c r="F141" s="32"/>
    </row>
    <row r="142" spans="1:6" ht="21.75" customHeight="1" x14ac:dyDescent="0.45">
      <c r="A142" s="23" t="s">
        <v>288</v>
      </c>
      <c r="B142" s="29"/>
      <c r="C142" s="29"/>
      <c r="D142" s="33"/>
      <c r="E142" s="34"/>
      <c r="F142" s="32"/>
    </row>
    <row r="143" spans="1:6" ht="21.75" customHeight="1" x14ac:dyDescent="0.45">
      <c r="A143" s="23" t="s">
        <v>289</v>
      </c>
      <c r="B143" s="29"/>
      <c r="C143" s="29"/>
      <c r="D143" s="33"/>
      <c r="E143" s="34"/>
      <c r="F143" s="32"/>
    </row>
    <row r="144" spans="1:6" ht="21.75" customHeight="1" x14ac:dyDescent="0.45">
      <c r="A144" s="23" t="s">
        <v>290</v>
      </c>
      <c r="B144" s="29"/>
      <c r="C144" s="29"/>
      <c r="D144" s="33"/>
      <c r="E144" s="34"/>
      <c r="F144" s="32"/>
    </row>
    <row r="145" spans="1:6" ht="21.75" customHeight="1" x14ac:dyDescent="0.45">
      <c r="A145" s="23" t="s">
        <v>291</v>
      </c>
      <c r="B145" s="29"/>
      <c r="C145" s="29"/>
      <c r="D145" s="33"/>
      <c r="E145" s="34"/>
      <c r="F145" s="32"/>
    </row>
  </sheetData>
  <mergeCells count="5">
    <mergeCell ref="A1:F1"/>
    <mergeCell ref="E2:F2"/>
    <mergeCell ref="A11:B11"/>
    <mergeCell ref="D12:E12"/>
    <mergeCell ref="D15:E15"/>
  </mergeCells>
  <phoneticPr fontId="46"/>
  <dataValidations count="1">
    <dataValidation type="list" allowBlank="1" showInputMessage="1" showErrorMessage="1" sqref="B16:B145" xr:uid="{00000000-0002-0000-0300-000000000000}">
      <formula1>$K$19:$K$21</formula1>
    </dataValidation>
  </dataValidations>
  <pageMargins left="0.59027777777777801" right="0.39305555555555599" top="0.59027777777777801" bottom="0.39305555555555599" header="0.51180555555555596" footer="0.51180555555555596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実施要項 (県外2)</vt:lpstr>
      <vt:lpstr>答案用紙（県外）</vt:lpstr>
      <vt:lpstr>添書 </vt:lpstr>
      <vt:lpstr>受審者一覧</vt:lpstr>
      <vt:lpstr>'実施要項 (県外2)'!Print_Area</vt:lpstr>
      <vt:lpstr>受審者一覧!Print_Area</vt:lpstr>
      <vt:lpstr>'添書 '!Print_Area</vt:lpstr>
      <vt:lpstr>'答案用紙（県外）'!Print_Area</vt:lpstr>
      <vt:lpstr>受審者一覧!Print_Titles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強</dc:creator>
  <cp:lastModifiedBy>haruo enomoto</cp:lastModifiedBy>
  <cp:lastPrinted>2026-03-16T23:26:00Z</cp:lastPrinted>
  <dcterms:created xsi:type="dcterms:W3CDTF">2026-03-16T23:32:00Z</dcterms:created>
  <dcterms:modified xsi:type="dcterms:W3CDTF">2026-03-19T11:24:33Z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1041-9.1.0.4922</vt:lpwstr>
  </property>
</Properties>
</file>